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WEESIN-N\Downloads\"/>
    </mc:Choice>
  </mc:AlternateContent>
  <xr:revisionPtr revIDLastSave="3089" documentId="8_{3A8A29F5-3D23-4D25-B17E-3A5C3229EA9D}" xr6:coauthVersionLast="47" xr6:coauthVersionMax="47" xr10:uidLastSave="{1AB16437-3C75-48E0-870E-B6FE4D5B6ABF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Sheet1!$A$5:$M$36</definedName>
    <definedName name="_xlnm.Print_Area" localSheetId="0">Sheet1!$A$1:$L$54</definedName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9" i="1"/>
</calcChain>
</file>

<file path=xl/sharedStrings.xml><?xml version="1.0" encoding="utf-8"?>
<sst xmlns="http://schemas.openxmlformats.org/spreadsheetml/2006/main" count="310" uniqueCount="161">
  <si>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</si>
  <si>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</si>
  <si>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</si>
  <si>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</si>
  <si>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</si>
  <si>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</si>
  <si>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</si>
  <si>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</si>
  <si>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</si>
  <si>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</si>
  <si>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</si>
  <si>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</si>
  <si>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</si>
  <si>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</si>
  <si>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</si>
  <si>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</si>
  <si>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</si>
  <si>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</si>
  <si>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</si>
  <si>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</si>
  <si>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</si>
  <si>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</si>
  <si>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</si>
  <si>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</si>
  <si>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</si>
  <si>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(ชื่อหน่วยงาน) โรงงานไพ่ กรมสรรพสามิต</t>
  </si>
  <si>
    <t>คุณสมบัติตรงตามข้อกำหนด</t>
  </si>
  <si>
    <t>บริษัท ครีเอชั่น แมชชินเนอรี่ คอร์ปอเรชั่น จำกัด</t>
  </si>
  <si>
    <t>ห้างหุ้นส่วนจำกัด พีเอส แอนด์ ทีพี ซัพพลาย</t>
  </si>
  <si>
    <t>บริษัท ล็อกซเล่ย์ จำกัด (มหาชน)</t>
  </si>
  <si>
    <t>ห้างหุ้นส่วนจำกัด กู๊ด เว็ล ซัพพลาย</t>
  </si>
  <si>
    <t>บริษัท โฟทิส895 จำกัด</t>
  </si>
  <si>
    <t>บริษัท เคพีพี-แอนทาลิส (ประเทศไทย) จำกัด</t>
  </si>
  <si>
    <t>บริษัท ไฮเดลเบิร์ก กราฟฟิคส์ (ประเทศไทย) จำกัด</t>
  </si>
  <si>
    <t>เฉพาะเจาะจง</t>
  </si>
  <si>
    <t>บริษัท อาทรพาณิชย์ จำกัด</t>
  </si>
  <si>
    <t>ห้างหุ้นส่วนจำกัด  เอส.พี. อินเตอร์ ปริ้นท์</t>
  </si>
  <si>
    <t>บริษัท โอตานี่เซฟ จำกัด</t>
  </si>
  <si>
    <t>บริษัท จ.เจริญ อินเตอร์พริ้น (ประเทศไทย) จำกัด</t>
  </si>
  <si>
    <t>กระดาษสีน้ำตาล 110 แกรม ขนาด 35"x47"</t>
  </si>
  <si>
    <t>จ้างเหมาบริการ ขั้นงานหลังการผลิตขั้นงานตัดตัวไพ่ ขั้นงานพันขอนไพ่
ขั้นงานตัดมุมไพ่ ขั้นงานบรรจุไพ่</t>
  </si>
  <si>
    <t>แบบสรุปผลการดำเนินการจัดซื้อจัดจ้างในรอบเดือนสิงหาคม</t>
  </si>
  <si>
    <t>วันที่ 31 เดือนสิงหาคม พ.ศ. 2569 (1)</t>
  </si>
  <si>
    <t>บริษัท เอ.พี. ออโตเทคนิค จำกัด</t>
  </si>
  <si>
    <t>น.ส. สุวรรณา คงเพ็ชร์</t>
  </si>
  <si>
    <t>บริษัท แอด เฟรนด์ คอนซัลแทนท์ จำกัด</t>
  </si>
  <si>
    <t>หจก. ส.มงคลการพิมพ์</t>
  </si>
  <si>
    <t>บริษัท อลัวส์ โอ. พี. เอส. เคมีภัณฑ์ จำกัด</t>
  </si>
  <si>
    <t>บริษัท โซลูชั่น เวลเนส เซอร์วิส จำกัด</t>
  </si>
  <si>
    <t>บริษัท อีสท์วิง ดิจิตัล จำกัด</t>
  </si>
  <si>
    <t>บริษัท เอ็นพี กรีน คอร์ปอเรชั่น จำกัด</t>
  </si>
  <si>
    <t>บริษัท โมเดิร์นเซฟ อินเตอร์เทรด จำกัด</t>
  </si>
  <si>
    <t>บริษัท โปรเฟสชั่นแนล เน็ตเวิร์ค อินทิเกรชั่น จำกัด</t>
  </si>
  <si>
    <t>บริษัท อนุสรการไฟฟ้า จำกัด</t>
  </si>
  <si>
    <t>บริษัท จันวาณิชย์ ซีเคียวริตี้ พริ้นท์ติ้ง จำกัด</t>
  </si>
  <si>
    <t>บริษัท เอ็ม.เอ.แอล ซัพพลาย จำกัด</t>
  </si>
  <si>
    <t>บริษัท ปริ้นท์มาร์ค โซลูชั่น จำกัด</t>
  </si>
  <si>
    <t>บริษัท เอ็ม.เอ.แอล.ซัพพลาย จำกัด</t>
  </si>
  <si>
    <t>นางสาวสุรีพร บุญเกิด</t>
  </si>
  <si>
    <t>PO69080001</t>
  </si>
  <si>
    <t>PO69080002</t>
  </si>
  <si>
    <t>PO69080003</t>
  </si>
  <si>
    <t>PO69080004</t>
  </si>
  <si>
    <t>PO69080005</t>
  </si>
  <si>
    <t>PO69080006</t>
  </si>
  <si>
    <t>PO69080007</t>
  </si>
  <si>
    <t>PO69080008</t>
  </si>
  <si>
    <t>PO69080009</t>
  </si>
  <si>
    <t>PO69080010</t>
  </si>
  <si>
    <t>PO69080011</t>
  </si>
  <si>
    <t>PO69080012</t>
  </si>
  <si>
    <t>PO69080013</t>
  </si>
  <si>
    <t>PO69080014</t>
  </si>
  <si>
    <t>PO69080015</t>
  </si>
  <si>
    <t>PO69080016</t>
  </si>
  <si>
    <t>PO69080017</t>
  </si>
  <si>
    <t>PO69080018</t>
  </si>
  <si>
    <t>PO69080019</t>
  </si>
  <si>
    <t>PO69080020</t>
  </si>
  <si>
    <t>PO69080021</t>
  </si>
  <si>
    <t>PO69080022</t>
  </si>
  <si>
    <t>PO69080023</t>
  </si>
  <si>
    <t>PO69080024</t>
  </si>
  <si>
    <t>PO69080026</t>
  </si>
  <si>
    <t>PO69080027</t>
  </si>
  <si>
    <t>PO69080028</t>
  </si>
  <si>
    <t>PO69080029</t>
  </si>
  <si>
    <t>PO69080031</t>
  </si>
  <si>
    <t>PO69080032</t>
  </si>
  <si>
    <t>PO69080033</t>
  </si>
  <si>
    <t>PO69080034</t>
  </si>
  <si>
    <t>PO69080035</t>
  </si>
  <si>
    <t>PO69080036</t>
  </si>
  <si>
    <t>PO69080037</t>
  </si>
  <si>
    <t>ซองสวมไพ่ป๊อกกระดาษ V.G.-333 กล่องแป้งหลังเทา 310</t>
  </si>
  <si>
    <t>นามบัตรเอกนิติ นิติทัณฑ์ประภาศ (อนุเคราะห์)</t>
  </si>
  <si>
    <t>น้ำยาฟาวเท่น "สกาย"</t>
  </si>
  <si>
    <t>นามบัตรบัญชร ส่งสัมพันธ์ (อนุเคราะห์)</t>
  </si>
  <si>
    <t>เชือกฟาง</t>
  </si>
  <si>
    <t>พาเลทไม้ (3 ขา)ขนาด 54x76 ซม.</t>
  </si>
  <si>
    <t>พิมพ์แสตมป์ยาสูบสำหรับยาสูบชนิดอื่นที่ผลิตในราชอาณาจักรนอกจากบุหรี่ซิกาแรต ขนาดบรรจุตั้งแต่ 20 กรัม
พิมพ์แสตมป์ยาสูบสำหรับยาสูบชนิดอื่นที่ผลิตในราชอาณาจักรนอกจากบุหรี่ซิกาแรต ขนาดบรรจุต่ำกว่า 20 กรัม</t>
  </si>
  <si>
    <t>ผ้ายางหุ้มโมร์ KOMORI+BAR Size 740x675x1.95mm.</t>
  </si>
  <si>
    <t>ซ่อมเก้าอี้สำนักงาน
โช๊คเก้าอี้
ลูกล้อเก้าอี้</t>
  </si>
  <si>
    <t>กระดาษชำระ(กล่องละ 12 ม้วน)
น้ำยาล้างจาน
ถุงขยะสีดำ ขนาด 36x45 นิ้ว</t>
  </si>
  <si>
    <t>ตรวจเช็กระยะทางรถยนต์ส่วนกลางยี่ห้อโตโยต้า รุ่นแคมรี่ ทะเบียน 
4กฌ 2320 กทม.
แบตเตอรี่ 55D23R
น้ำมันเครื่องสังเคราะห์ เบนซิน
ไส้กรองน้ำมันเครื่อง
กรองอากาศ
กรองแอร์</t>
  </si>
  <si>
    <t>เหมาบริการขั้นงานบรรจุไพ่ป๊อกกระดาษ V.G.222 ประกอบด้วย
-ขั้นงานใส่กล่องพลาสติก(กล่องแดง)
-ขั้นงานติดแสตมป์(เครื่องหมายแสดงการเสียภาษี)
-ขั้นงานใส่ซองสวม
-ขั้นงานพิมพ์วันที่ผลิตและวันหมดอายุ
-ขั้นงานใส่กล่องแพ็ค(3,6)
-ขั้นงานบรรจุไพ่ลงลัง</t>
  </si>
  <si>
    <t>ต่ออายุลิขสิทธิ์ Firewall FortiGate 60Fงานต่อประกันระบบป้องกันผู้บุกรุก(Firewall) MA FortiGate 60F</t>
  </si>
  <si>
    <t>อบรมหลักสูตรการออกแบบงานวิจัยเพื่อพัฒนางานด้านการตลาด
ของโรงงานไพ่ (อบรมวันที่ 25-26 ส.ค.69 จำนวน 20 คน)</t>
  </si>
  <si>
    <t>อบรมหลักสูตรกระบวนการคิดเชิงออกแบบ(Desing Thinking) เพื่อการพัฒนานวัตกรรม (อบรมวันที่ 21 ส.ค.69 จำนวน 5 คน)</t>
  </si>
  <si>
    <t>ตรวจเช็ก/ซ่อมระบบน้ำ เครื่องพิมพ์ออฟเซตห้าสี HEIDELBERG XL75
(2065532101001)
ค่าแรงช่าง</t>
  </si>
  <si>
    <t>ตรวจเช็ก/ซ่อม โซ่จับเฟรม เครื่องไสไพ่และผนึกขอบทอง(2064832201003)
เชื่อมตัวจับไพ่ติดสลักโซ่ จำนวน 2</t>
  </si>
  <si>
    <t>อบรมเชิงปฏิบัติการให้ความรู้กิจกรรมสุขภาพสร้างได้ด้วยตัวเรา</t>
  </si>
  <si>
    <t>ต่ออายุลิขสิทธิ์ใช้งานโปรแกรมCanva Team for 19 user
(เริ่ม 15 ส.ค.69-14 ส.ค.70)</t>
  </si>
  <si>
    <t>อะไหล่เครื่องพิมพ์ออฟเซท 5 สีHEIDELBERG XL 75
(2065532101001)
Suction tape</t>
  </si>
  <si>
    <t>ชุดกั้นคายเศษ เครื่องตัด ROLLEM 1  (2064832201002)
ขนาด 30x370 MM. ตัดโค้งตามตัวอย่าง
วัดสุ : เหล็ก
ชุดยึดสปริงกดกระดาษ ขนาด
เส้นผ่านศูนย์กลาง 20x150 MM.
พร้อมปลอก ขนาด 35x250 MM.
วัสดุ : เหล็ก SS400 
แผ่นสปริงกดกระดาษ ขนาด
เส้นผ่านศูนย์กลาง 10x240 MM.
วัสดุ : เหล็กแผ่นสปริงดำ หนา 0.2 MM.</t>
  </si>
  <si>
    <t>ปรับปรุงไฟฟ้าแสงสว่างส่วนบริหารงานกลาง
โคมไฟตะแกรงอลูมิเนียมแบบฝังฝ้า
ชนิด T8 LED 2 หลอด
ขนาด 60 cm
หลอดLED T8 13W 6500K 50,000 hs
งานขยับย้ายโคมไฟฟ้าทั้งห้อง
เปลี่ยนขาหลอดแบบขั้ว G13 แบบบิดล็อค
ค่าวัสดุสิ้นเปลืองและท่ออ่อนเหล็ก
ร้อยสาย วัสดุปกคลุม</t>
  </si>
  <si>
    <t>สก๊อตเทปใส ขนาด 24 มม.x 66 ม.แกน 3 นิ้ว</t>
  </si>
  <si>
    <t>ใบมีดชุดที่1-2 ยี่ห้อ OERTLI ใช้กับเครื่องไสและผนึกขอบทองยี่ห้อ OCHSNER(2064832201003)
ใบมีดชุดที่ 1 KF216672 Reversibleknivs OERTLI HW15.0x15.0x2.5R=50
ใบมีดชุดที่ 2 KP192011 Planingknives LEADER HW B=150
precision profile</t>
  </si>
  <si>
    <t>อบรมหลักสูตรเทคนิคการใช้งานเทคโนโลยีปัญญาประดิษฐ์ (AI) ร่วมกับโปรแกรม CANVA (อบรมตั้งแต่วันที่ 19 - 20 สิงหาคม 2569)</t>
  </si>
  <si>
    <t>ตลับหมึกพิมพ์สำหรับเครื่องพิมพ์ink jet TIJ loogalmodel EANJET 1 PH(EQ670000000003)
INK Loogal 42x3</t>
  </si>
  <si>
    <t>ตรวจเช็ก/ซ่อมแอร์ชิลเลอร์ภายในห้องพิมพ์ไพ่ส่วนผลิตไพ่ป๊อก
เปลี่ยนCompressor DanfossSY240A
เปลี่ยน Alco Oil Separator1-5/8 นิ้ว A-F589213
เปลี่ยน Alco Drier Shell STAS-969 T STD
เปลี่ยน Alco Drier Fillter UR-48
เปลี่ยนน้ำมันคอมเพรสเซอร์120Z0572 320ZS
สารทำความเย็น R-22</t>
  </si>
  <si>
    <t>ซื้อพัดลมพร้อมอุปกรณ์และติดตั้งในเครืองพิมพ์วันที่ผลิตและวันหมดอายุ
(Ink jet)(EQ67000000002)
ค่าบริการ
พัดลมพร้อมอุปกรณ์
เต้ารับ 4 ช่อง
สายพัดลม
ขาปลั๊ก
ค่าเดินทาง (1 วัน)</t>
  </si>
  <si>
    <t>ตรวจเช็ก/ซ่อมเครื่องพิมพ์ออฟเซตแบบป้อนม้วน Wanjie WJPS 350
(2066122101001)
ค่าบริการ
ข้อต่องอ 12 mm.
ข้อต่อสามทาง 12 mm.</t>
  </si>
  <si>
    <t>PO69080038</t>
  </si>
  <si>
    <t>PO69080039</t>
  </si>
  <si>
    <t>บริการกำจัดของเสีย
-น้ำยาล้างเพลท
(เครื่องล้างเพลทพอลิเมอร์ XSYS)จำนวน 30 ถัง
-น้ำยาเคลือบเงา UV VA</t>
  </si>
  <si>
    <t>ซื้อโปรแกรม Creative Cloud for teams All Multiple Platforms
(เริ่ม 19 ส.ค. 69-18 ส.ค. 70)
ซื้อโปรแกรม Photoshop CC for teams All Multiple Platforms
(เริ่ม 19 ส.ค. 69-18 ส.ค. 70)</t>
  </si>
  <si>
    <t>ซื้อโครงการลิขสิทธิ์โปรแกรมป้องกันไวรัส ESET PROTECT Advanced-New 1 year-LIC for 1 year warranty
(จำนวน 100 license) (เริ่ม 31 ส.ค. 69-30 ส.ค.70)</t>
  </si>
  <si>
    <t>เครื่องปรับอากาศแบบติดผนัง(ระบบ Inverter) ขนาดไม่ต่ำกว่า 12,000 บีทียู (ห้องคลังพัสดุ ยี่ห้อ Daikin)</t>
  </si>
  <si>
    <t>กระสอบใส่เศษกระดาษ</t>
  </si>
  <si>
    <t>ร้าน พี.เค.อินเตอร์เทรด</t>
  </si>
  <si>
    <t>สพค. 1271/2569</t>
  </si>
  <si>
    <t xml:space="preserve">ฟิวใช้กับโคมไฟแสงสว่างโต๊ะดูสี สำหรับเครื่องพิมพ์ 4 สี ตัด 2 </t>
  </si>
  <si>
    <t>ร้านพิชิตอะไหล่ยนต์</t>
  </si>
  <si>
    <t>สพค. 1279/2569</t>
  </si>
  <si>
    <t>จ้างทำตรายางชนิดหมึกในตัว (หัวหน้าฝ่ายอำนวยการ)</t>
  </si>
  <si>
    <t>ร้านเอ็กซ์เพรสพริ้นติ้ง</t>
  </si>
  <si>
    <t>สพค. 1288/2569</t>
  </si>
  <si>
    <t>ซื้อยาและเวชภัณฑ์</t>
  </si>
  <si>
    <t>ร้าน เมด.เอ็กซ์เพรส</t>
  </si>
  <si>
    <t>สพค. 1347/2569</t>
  </si>
  <si>
    <t>ซื้อผ้าใบสำหรับคลุมวัตถุดิบและไพ่สำเร็จรุป ภายในส่วนผลิตไพ่ตัวเล็ก</t>
  </si>
  <si>
    <t>ห้างยงฟ้า</t>
  </si>
  <si>
    <t>สพค. 1332/2569</t>
  </si>
  <si>
    <t>จ้างจัดสถานที่สอบคัดเลือกและสรรหาพนักงานของโรงงานไพ่ ประจำปี 2569</t>
  </si>
  <si>
    <t>สพค. 1357/2569</t>
  </si>
  <si>
    <t>จ้างลับมีดเครื่องตัดกระดาษ PERFECTA</t>
  </si>
  <si>
    <t>ร้านสมชายเฮง</t>
  </si>
  <si>
    <t>สพค. 1323/2569</t>
  </si>
  <si>
    <t>จ้างซ่อมเครื่องทำลายเอกสาร</t>
  </si>
  <si>
    <t>บริษัท อีสเทินไพโอเนีย เซลส์ แอนด์ เซอร์วิตซ์ จำกัด</t>
  </si>
  <si>
    <t>สพค.1278/2569</t>
  </si>
  <si>
    <t>ซื้อแป้งเปียก สำหรับใช้ในขั้นงานพันขอนไพ่ด้วยมือ</t>
  </si>
  <si>
    <t>นายวีระพันธ์  แสนทวีสุข</t>
  </si>
  <si>
    <t>สพค. 1322/2569</t>
  </si>
  <si>
    <t>จ้างเก็บขยะมูลฝอย ประจำเดือนสิงหาคม 2569</t>
  </si>
  <si>
    <t>นายนิพนธ์  จันทร์เนตรี</t>
  </si>
  <si>
    <t>สพค.1280/2569</t>
  </si>
  <si>
    <t>นายพงษกร  สวนสำราญ, นายสมพงษ์  ประกลม, 
นายวัสนต์  สุขใจ และนายพิสิษฐ์  เชื้อวงษ์</t>
  </si>
  <si>
    <t>Switching Hub ระบบ Prepress Manager(งบลงทุนเร่งด่วน)
Switch 24 Port Manage (24-Port GE,4x1 G SFP)
SFP Module Single Mode</t>
  </si>
  <si>
    <t>ใบหินเจียรมีด ขนาด 150x76x31.8 MM. สำหรับใช้ลับมีดเครื่องตัดมุมไพ่ตัวเล็ก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</si>
</sst>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m/yy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2"/>
      <name val="TH SarabunIT๙"/>
      <family val="2"/>
    </font>
    <font>
      <b/>
      <sz val="12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top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vertical="top"/>
    </xf>
    <xf numFmtId="43" fontId="0" fillId="0" borderId="0" xfId="1" applyFont="1" applyAlignment="1">
      <alignment horizontal="left" vertical="top"/>
    </xf>
    <xf numFmtId="187" fontId="0" fillId="0" borderId="0" xfId="0" applyNumberForma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vertical="top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left" vertical="top" wrapText="1"/>
    </xf>
    <xf numFmtId="43" fontId="6" fillId="0" borderId="1" xfId="1" applyFont="1" applyFill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43" fontId="3" fillId="0" borderId="1" xfId="1" applyFont="1" applyFill="1" applyBorder="1" applyAlignment="1">
      <alignment vertical="top"/>
    </xf>
    <xf numFmtId="43" fontId="5" fillId="0" borderId="1" xfId="1" applyFont="1" applyFill="1" applyBorder="1" applyAlignment="1">
      <alignment horizontal="right" vertical="top" wrapText="1"/>
    </xf>
    <xf numFmtId="43" fontId="5" fillId="0" borderId="1" xfId="1" applyFont="1" applyFill="1" applyBorder="1" applyAlignment="1">
      <alignment vertical="top" wrapText="1"/>
    </xf>
    <xf numFmtId="0" fontId="6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left" vertical="top" wrapText="1"/>
    </xf>
    <xf numFmtId="43" fontId="6" fillId="0" borderId="0" xfId="1" applyFont="1" applyFill="1" applyBorder="1" applyAlignment="1">
      <alignment vertical="top"/>
    </xf>
    <xf numFmtId="43" fontId="6" fillId="0" borderId="0" xfId="1" applyFont="1" applyFill="1" applyBorder="1" applyAlignment="1">
      <alignment horizontal="center" vertical="top"/>
    </xf>
    <xf numFmtId="4" fontId="6" fillId="0" borderId="0" xfId="0" applyNumberFormat="1" applyFont="1" applyAlignment="1">
      <alignment horizontal="center" vertical="top"/>
    </xf>
    <xf numFmtId="43" fontId="6" fillId="0" borderId="0" xfId="1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87" fontId="6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 wrapText="1"/>
    </xf>
    <xf numFmtId="0" fontId="7" fillId="0" borderId="0" xfId="0" applyFont="1" applyAlignment="1">
      <alignment vertical="top"/>
    </xf>
    <xf numFmtId="43" fontId="3" fillId="0" borderId="1" xfId="1" applyFont="1" applyBorder="1" applyAlignment="1">
      <alignment vertical="top"/>
    </xf>
    <xf numFmtId="0" fontId="3" fillId="0" borderId="0" xfId="0" applyFont="1" applyAlignment="1">
      <alignment vertical="top"/>
    </xf>
    <xf numFmtId="187" fontId="3" fillId="0" borderId="6" xfId="0" applyNumberFormat="1" applyFont="1" applyBorder="1" applyAlignment="1">
      <alignment horizontal="left" vertical="top" wrapText="1"/>
    </xf>
    <xf numFmtId="187" fontId="3" fillId="0" borderId="6" xfId="0" applyNumberFormat="1" applyFont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8" fillId="3" borderId="5" xfId="0" applyFont="1" applyFill="1" applyBorder="1" applyAlignment="1">
      <alignment vertical="top"/>
    </xf>
    <xf numFmtId="43" fontId="8" fillId="0" borderId="1" xfId="1" applyFont="1" applyBorder="1" applyAlignment="1">
      <alignment vertical="top"/>
    </xf>
    <xf numFmtId="0" fontId="8" fillId="0" borderId="5" xfId="0" applyFont="1" applyBorder="1" applyAlignment="1">
      <alignment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view="pageBreakPreview" topLeftCell="A32" zoomScale="87" zoomScaleNormal="100" zoomScaleSheetLayoutView="87" workbookViewId="0">
      <selection activeCell="E35" sqref="E35"/>
    </sheetView>
  </sheetViews>
  <sheetFormatPr defaultColWidth="9" defaultRowHeight="13.8" x14ac:dyDescent="0.25"/>
  <cols>
    <col min="1" max="1" width="5.5" style="1" customWidth="1"/>
    <col min="2" max="2" width="37.69921875" style="2" customWidth="1"/>
    <col min="3" max="3" width="14.59765625" style="3" bestFit="1" customWidth="1"/>
    <col min="4" max="4" width="13.19921875" style="3" customWidth="1"/>
    <col min="5" max="5" width="13.59765625" style="1" customWidth="1"/>
    <col min="6" max="6" width="34.09765625" style="1" customWidth="1"/>
    <col min="7" max="7" width="12.69921875" style="3" customWidth="1"/>
    <col min="8" max="8" width="37.69921875" style="1" bestFit="1" customWidth="1"/>
    <col min="9" max="9" width="13.8984375" style="4" bestFit="1" customWidth="1"/>
    <col min="10" max="10" width="18.69921875" style="1" bestFit="1" customWidth="1"/>
    <col min="11" max="11" width="14.09765625" style="1" customWidth="1"/>
    <col min="12" max="12" width="13.69921875" style="5" customWidth="1"/>
    <col min="13" max="16384" width="9" style="1"/>
  </cols>
  <sheetData>
    <row r="1" spans="1:13" ht="15.6" x14ac:dyDescent="0.25">
      <c r="A1" s="16"/>
      <c r="B1" s="17"/>
      <c r="C1" s="18"/>
      <c r="D1" s="19"/>
      <c r="E1" s="16"/>
      <c r="F1" s="20"/>
      <c r="G1" s="19"/>
      <c r="H1" s="20"/>
      <c r="I1" s="21"/>
      <c r="J1" s="22"/>
      <c r="K1" s="23"/>
      <c r="L1" s="24" t="s">
        <v>0</v>
      </c>
    </row>
    <row r="2" spans="1:13" ht="15.6" x14ac:dyDescent="0.25">
      <c r="A2" s="46" t="s">
        <v>41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5.6" x14ac:dyDescent="0.25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5.6" x14ac:dyDescent="0.25">
      <c r="A4" s="47" t="s">
        <v>42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3" ht="15.6" x14ac:dyDescent="0.25">
      <c r="A5" s="8" t="s">
        <v>1</v>
      </c>
      <c r="B5" s="11" t="s">
        <v>2</v>
      </c>
      <c r="C5" s="10" t="s">
        <v>3</v>
      </c>
      <c r="D5" s="10" t="s">
        <v>4</v>
      </c>
      <c r="E5" s="8" t="s">
        <v>5</v>
      </c>
      <c r="F5" s="50" t="s">
        <v>6</v>
      </c>
      <c r="G5" s="50"/>
      <c r="H5" s="50" t="s">
        <v>7</v>
      </c>
      <c r="I5" s="50"/>
      <c r="J5" s="8" t="s">
        <v>8</v>
      </c>
      <c r="K5" s="45" t="s">
        <v>9</v>
      </c>
      <c r="L5" s="45"/>
    </row>
    <row r="6" spans="1:13" ht="15.6" x14ac:dyDescent="0.25">
      <c r="A6" s="8"/>
      <c r="B6" s="9"/>
      <c r="C6" s="10" t="s">
        <v>10</v>
      </c>
      <c r="D6" s="10" t="s">
        <v>11</v>
      </c>
      <c r="E6" s="8"/>
      <c r="F6" s="50" t="s">
        <v>12</v>
      </c>
      <c r="G6" s="50"/>
      <c r="H6" s="50" t="s">
        <v>13</v>
      </c>
      <c r="I6" s="50"/>
      <c r="J6" s="8" t="s">
        <v>14</v>
      </c>
      <c r="K6" s="45" t="s">
        <v>15</v>
      </c>
      <c r="L6" s="45"/>
    </row>
    <row r="7" spans="1:13" s="6" customFormat="1" ht="15.6" x14ac:dyDescent="0.25">
      <c r="A7" s="12" t="s">
        <v>16</v>
      </c>
      <c r="B7" s="11" t="s">
        <v>17</v>
      </c>
      <c r="C7" s="10" t="s">
        <v>18</v>
      </c>
      <c r="D7" s="10" t="s">
        <v>19</v>
      </c>
      <c r="E7" s="12" t="s">
        <v>20</v>
      </c>
      <c r="F7" s="12" t="s">
        <v>21</v>
      </c>
      <c r="G7" s="10"/>
      <c r="H7" s="12" t="s">
        <v>22</v>
      </c>
      <c r="I7" s="10"/>
      <c r="J7" s="12" t="s">
        <v>23</v>
      </c>
      <c r="K7" s="44" t="s">
        <v>24</v>
      </c>
      <c r="L7" s="44"/>
    </row>
    <row r="8" spans="1:13" s="29" customFormat="1" ht="62.4" x14ac:dyDescent="0.25">
      <c r="A8" s="25">
        <f t="shared" ref="A8" si="0">ROW(A1)</f>
        <v>1</v>
      </c>
      <c r="B8" s="26" t="s">
        <v>100</v>
      </c>
      <c r="C8" s="13">
        <v>19304084</v>
      </c>
      <c r="D8" s="13">
        <v>19304084</v>
      </c>
      <c r="E8" s="25" t="s">
        <v>34</v>
      </c>
      <c r="F8" s="42" t="s">
        <v>54</v>
      </c>
      <c r="G8" s="13">
        <v>19122612</v>
      </c>
      <c r="H8" s="42" t="s">
        <v>54</v>
      </c>
      <c r="I8" s="13">
        <v>19122612</v>
      </c>
      <c r="J8" s="39" t="s">
        <v>26</v>
      </c>
      <c r="K8" s="35" t="s">
        <v>85</v>
      </c>
      <c r="L8" s="32">
        <v>46251</v>
      </c>
    </row>
    <row r="9" spans="1:13" s="7" customFormat="1" ht="15.6" x14ac:dyDescent="0.25">
      <c r="A9" s="25">
        <f t="shared" ref="A9:A15" si="1">ROW(A1)</f>
        <v>1</v>
      </c>
      <c r="B9" s="26" t="s">
        <v>94</v>
      </c>
      <c r="C9" s="13">
        <v>58850</v>
      </c>
      <c r="D9" s="13">
        <v>58850</v>
      </c>
      <c r="E9" s="25" t="s">
        <v>34</v>
      </c>
      <c r="F9" s="42" t="s">
        <v>38</v>
      </c>
      <c r="G9" s="13">
        <v>58850</v>
      </c>
      <c r="H9" s="42" t="s">
        <v>38</v>
      </c>
      <c r="I9" s="13">
        <v>58850</v>
      </c>
      <c r="J9" s="37" t="s">
        <v>26</v>
      </c>
      <c r="K9" s="34" t="s">
        <v>59</v>
      </c>
      <c r="L9" s="32">
        <v>46237</v>
      </c>
    </row>
    <row r="10" spans="1:13" ht="109.2" x14ac:dyDescent="0.25">
      <c r="A10" s="25">
        <f t="shared" si="1"/>
        <v>2</v>
      </c>
      <c r="B10" s="26" t="s">
        <v>104</v>
      </c>
      <c r="C10" s="30">
        <v>6400</v>
      </c>
      <c r="D10" s="30">
        <v>6400</v>
      </c>
      <c r="E10" s="25" t="s">
        <v>34</v>
      </c>
      <c r="F10" s="42" t="s">
        <v>43</v>
      </c>
      <c r="G10" s="30">
        <v>6400</v>
      </c>
      <c r="H10" s="42" t="s">
        <v>43</v>
      </c>
      <c r="I10" s="30">
        <v>6400</v>
      </c>
      <c r="J10" s="39" t="s">
        <v>26</v>
      </c>
      <c r="K10" s="35" t="s">
        <v>60</v>
      </c>
      <c r="L10" s="32">
        <v>46237</v>
      </c>
    </row>
    <row r="11" spans="1:13" ht="109.2" x14ac:dyDescent="0.25">
      <c r="A11" s="25">
        <f t="shared" si="1"/>
        <v>3</v>
      </c>
      <c r="B11" s="26" t="s">
        <v>105</v>
      </c>
      <c r="C11" s="30">
        <v>37500</v>
      </c>
      <c r="D11" s="30">
        <v>37500</v>
      </c>
      <c r="E11" s="25" t="s">
        <v>34</v>
      </c>
      <c r="F11" s="42" t="s">
        <v>44</v>
      </c>
      <c r="G11" s="30">
        <v>37500</v>
      </c>
      <c r="H11" s="42" t="s">
        <v>44</v>
      </c>
      <c r="I11" s="30">
        <v>37500</v>
      </c>
      <c r="J11" s="39" t="s">
        <v>26</v>
      </c>
      <c r="K11" s="34" t="s">
        <v>61</v>
      </c>
      <c r="L11" s="32">
        <v>46237</v>
      </c>
    </row>
    <row r="12" spans="1:13" s="7" customFormat="1" ht="31.2" x14ac:dyDescent="0.25">
      <c r="A12" s="25">
        <f t="shared" si="1"/>
        <v>4</v>
      </c>
      <c r="B12" s="26" t="s">
        <v>106</v>
      </c>
      <c r="C12" s="13">
        <v>26964</v>
      </c>
      <c r="D12" s="13">
        <v>26964</v>
      </c>
      <c r="E12" s="25" t="s">
        <v>34</v>
      </c>
      <c r="F12" s="42" t="s">
        <v>29</v>
      </c>
      <c r="G12" s="13">
        <v>26964</v>
      </c>
      <c r="H12" s="42" t="s">
        <v>29</v>
      </c>
      <c r="I12" s="13">
        <v>26964</v>
      </c>
      <c r="J12" s="37" t="s">
        <v>26</v>
      </c>
      <c r="K12" s="35" t="s">
        <v>62</v>
      </c>
      <c r="L12" s="32">
        <v>46237</v>
      </c>
      <c r="M12" s="28"/>
    </row>
    <row r="13" spans="1:13" s="7" customFormat="1" ht="31.2" x14ac:dyDescent="0.25">
      <c r="A13" s="25">
        <f t="shared" si="1"/>
        <v>5</v>
      </c>
      <c r="B13" s="27" t="s">
        <v>107</v>
      </c>
      <c r="C13" s="14">
        <v>100000</v>
      </c>
      <c r="D13" s="14">
        <v>100000</v>
      </c>
      <c r="E13" s="25" t="s">
        <v>34</v>
      </c>
      <c r="F13" s="42" t="s">
        <v>45</v>
      </c>
      <c r="G13" s="14">
        <v>100000</v>
      </c>
      <c r="H13" s="42" t="s">
        <v>45</v>
      </c>
      <c r="I13" s="14">
        <v>100000</v>
      </c>
      <c r="J13" s="37" t="s">
        <v>26</v>
      </c>
      <c r="K13" s="34" t="s">
        <v>63</v>
      </c>
      <c r="L13" s="32">
        <v>46241</v>
      </c>
    </row>
    <row r="14" spans="1:13" ht="31.2" x14ac:dyDescent="0.25">
      <c r="A14" s="25">
        <f t="shared" si="1"/>
        <v>6</v>
      </c>
      <c r="B14" s="26" t="s">
        <v>108</v>
      </c>
      <c r="C14" s="28">
        <v>9000</v>
      </c>
      <c r="D14" s="28">
        <v>9000</v>
      </c>
      <c r="E14" s="25" t="s">
        <v>34</v>
      </c>
      <c r="F14" s="42" t="s">
        <v>45</v>
      </c>
      <c r="G14" s="28">
        <v>9000</v>
      </c>
      <c r="H14" s="42" t="s">
        <v>45</v>
      </c>
      <c r="I14" s="28">
        <v>9000</v>
      </c>
      <c r="J14" s="37" t="s">
        <v>26</v>
      </c>
      <c r="K14" s="35" t="s">
        <v>64</v>
      </c>
      <c r="L14" s="32">
        <v>46241</v>
      </c>
    </row>
    <row r="15" spans="1:13" ht="15.6" x14ac:dyDescent="0.25">
      <c r="A15" s="25">
        <f t="shared" si="1"/>
        <v>7</v>
      </c>
      <c r="B15" s="26" t="s">
        <v>95</v>
      </c>
      <c r="C15" s="13">
        <v>1498</v>
      </c>
      <c r="D15" s="13">
        <v>1498</v>
      </c>
      <c r="E15" s="25" t="s">
        <v>34</v>
      </c>
      <c r="F15" s="42" t="s">
        <v>46</v>
      </c>
      <c r="G15" s="13">
        <v>1498</v>
      </c>
      <c r="H15" s="42" t="s">
        <v>46</v>
      </c>
      <c r="I15" s="13">
        <v>1498</v>
      </c>
      <c r="J15" s="37" t="s">
        <v>26</v>
      </c>
      <c r="K15" s="34" t="s">
        <v>65</v>
      </c>
      <c r="L15" s="32">
        <v>46241</v>
      </c>
    </row>
    <row r="16" spans="1:13" ht="49.8" customHeight="1" x14ac:dyDescent="0.25">
      <c r="A16" s="25">
        <f t="shared" ref="A16:A54" si="2">ROW(A9)</f>
        <v>9</v>
      </c>
      <c r="B16" s="26" t="s">
        <v>109</v>
      </c>
      <c r="C16" s="13">
        <v>4601</v>
      </c>
      <c r="D16" s="13">
        <v>4601</v>
      </c>
      <c r="E16" s="25" t="s">
        <v>34</v>
      </c>
      <c r="F16" s="42" t="s">
        <v>33</v>
      </c>
      <c r="G16" s="13">
        <v>4601</v>
      </c>
      <c r="H16" s="42" t="s">
        <v>33</v>
      </c>
      <c r="I16" s="13">
        <v>4601</v>
      </c>
      <c r="J16" s="37" t="s">
        <v>26</v>
      </c>
      <c r="K16" s="35" t="s">
        <v>66</v>
      </c>
      <c r="L16" s="32">
        <v>46241</v>
      </c>
    </row>
    <row r="17" spans="1:12" s="7" customFormat="1" ht="46.8" x14ac:dyDescent="0.25">
      <c r="A17" s="25">
        <f t="shared" si="2"/>
        <v>10</v>
      </c>
      <c r="B17" s="26" t="s">
        <v>110</v>
      </c>
      <c r="C17" s="13">
        <v>38520</v>
      </c>
      <c r="D17" s="13">
        <v>38520</v>
      </c>
      <c r="E17" s="25" t="s">
        <v>34</v>
      </c>
      <c r="F17" s="42" t="s">
        <v>28</v>
      </c>
      <c r="G17" s="13">
        <v>38520</v>
      </c>
      <c r="H17" s="42" t="s">
        <v>28</v>
      </c>
      <c r="I17" s="13">
        <v>38520</v>
      </c>
      <c r="J17" s="37" t="s">
        <v>26</v>
      </c>
      <c r="K17" s="34" t="s">
        <v>67</v>
      </c>
      <c r="L17" s="32">
        <v>46241</v>
      </c>
    </row>
    <row r="18" spans="1:12" ht="15.6" x14ac:dyDescent="0.25">
      <c r="A18" s="25">
        <f t="shared" si="2"/>
        <v>11</v>
      </c>
      <c r="B18" s="26" t="s">
        <v>96</v>
      </c>
      <c r="C18" s="13">
        <v>9501.6</v>
      </c>
      <c r="D18" s="13">
        <v>9501.6</v>
      </c>
      <c r="E18" s="25" t="s">
        <v>34</v>
      </c>
      <c r="F18" s="42" t="s">
        <v>47</v>
      </c>
      <c r="G18" s="13">
        <v>9501.6</v>
      </c>
      <c r="H18" s="42" t="s">
        <v>47</v>
      </c>
      <c r="I18" s="13">
        <v>9501.6</v>
      </c>
      <c r="J18" s="37" t="s">
        <v>26</v>
      </c>
      <c r="K18" s="35" t="s">
        <v>68</v>
      </c>
      <c r="L18" s="32">
        <v>46244</v>
      </c>
    </row>
    <row r="19" spans="1:12" ht="15.6" x14ac:dyDescent="0.25">
      <c r="A19" s="25">
        <f t="shared" si="2"/>
        <v>12</v>
      </c>
      <c r="B19" s="26" t="s">
        <v>111</v>
      </c>
      <c r="C19" s="13">
        <v>14980</v>
      </c>
      <c r="D19" s="13">
        <v>14980</v>
      </c>
      <c r="E19" s="25" t="s">
        <v>34</v>
      </c>
      <c r="F19" s="42" t="s">
        <v>48</v>
      </c>
      <c r="G19" s="13">
        <v>14980</v>
      </c>
      <c r="H19" s="42" t="s">
        <v>48</v>
      </c>
      <c r="I19" s="13">
        <v>14980</v>
      </c>
      <c r="J19" s="37" t="s">
        <v>26</v>
      </c>
      <c r="K19" s="34" t="s">
        <v>69</v>
      </c>
      <c r="L19" s="32">
        <v>46244</v>
      </c>
    </row>
    <row r="20" spans="1:12" s="7" customFormat="1" ht="31.2" x14ac:dyDescent="0.25">
      <c r="A20" s="25">
        <f t="shared" si="2"/>
        <v>13</v>
      </c>
      <c r="B20" s="26" t="s">
        <v>112</v>
      </c>
      <c r="C20" s="13">
        <v>57000</v>
      </c>
      <c r="D20" s="13">
        <v>57000</v>
      </c>
      <c r="E20" s="25" t="s">
        <v>34</v>
      </c>
      <c r="F20" s="42" t="s">
        <v>49</v>
      </c>
      <c r="G20" s="13">
        <v>57000</v>
      </c>
      <c r="H20" s="42" t="s">
        <v>49</v>
      </c>
      <c r="I20" s="13">
        <v>57000</v>
      </c>
      <c r="J20" s="37" t="s">
        <v>26</v>
      </c>
      <c r="K20" s="35" t="s">
        <v>70</v>
      </c>
      <c r="L20" s="32">
        <v>46244</v>
      </c>
    </row>
    <row r="21" spans="1:12" s="7" customFormat="1" ht="62.4" x14ac:dyDescent="0.25">
      <c r="A21" s="25">
        <f t="shared" si="2"/>
        <v>14</v>
      </c>
      <c r="B21" s="26" t="s">
        <v>125</v>
      </c>
      <c r="C21" s="13">
        <v>92020</v>
      </c>
      <c r="D21" s="13">
        <v>92020</v>
      </c>
      <c r="E21" s="25" t="s">
        <v>34</v>
      </c>
      <c r="F21" s="42" t="s">
        <v>50</v>
      </c>
      <c r="G21" s="13">
        <v>92020</v>
      </c>
      <c r="H21" s="42" t="s">
        <v>50</v>
      </c>
      <c r="I21" s="13">
        <v>92020</v>
      </c>
      <c r="J21" s="37" t="s">
        <v>26</v>
      </c>
      <c r="K21" s="34" t="s">
        <v>71</v>
      </c>
      <c r="L21" s="32">
        <v>46244</v>
      </c>
    </row>
    <row r="22" spans="1:12" s="7" customFormat="1" ht="62.4" x14ac:dyDescent="0.25">
      <c r="A22" s="25">
        <f t="shared" si="2"/>
        <v>15</v>
      </c>
      <c r="B22" s="26" t="s">
        <v>126</v>
      </c>
      <c r="C22" s="13">
        <v>172270</v>
      </c>
      <c r="D22" s="13">
        <v>172270</v>
      </c>
      <c r="E22" s="25" t="s">
        <v>34</v>
      </c>
      <c r="F22" s="42" t="s">
        <v>51</v>
      </c>
      <c r="G22" s="13">
        <v>172270</v>
      </c>
      <c r="H22" s="42" t="s">
        <v>51</v>
      </c>
      <c r="I22" s="13">
        <v>172270</v>
      </c>
      <c r="J22" s="37" t="s">
        <v>26</v>
      </c>
      <c r="K22" s="35" t="s">
        <v>72</v>
      </c>
      <c r="L22" s="32">
        <v>46244</v>
      </c>
    </row>
    <row r="23" spans="1:12" s="7" customFormat="1" ht="46.8" x14ac:dyDescent="0.25">
      <c r="A23" s="25">
        <f t="shared" si="2"/>
        <v>16</v>
      </c>
      <c r="B23" s="26" t="s">
        <v>127</v>
      </c>
      <c r="C23" s="13">
        <v>77040</v>
      </c>
      <c r="D23" s="13">
        <v>77040</v>
      </c>
      <c r="E23" s="25" t="s">
        <v>34</v>
      </c>
      <c r="F23" s="42" t="s">
        <v>52</v>
      </c>
      <c r="G23" s="13">
        <v>77040</v>
      </c>
      <c r="H23" s="42" t="s">
        <v>52</v>
      </c>
      <c r="I23" s="13">
        <v>77040</v>
      </c>
      <c r="J23" s="37" t="s">
        <v>26</v>
      </c>
      <c r="K23" s="34" t="s">
        <v>73</v>
      </c>
      <c r="L23" s="32">
        <v>46245</v>
      </c>
    </row>
    <row r="24" spans="1:12" s="7" customFormat="1" ht="15.6" x14ac:dyDescent="0.25">
      <c r="A24" s="25">
        <f t="shared" si="2"/>
        <v>17</v>
      </c>
      <c r="B24" s="26" t="s">
        <v>39</v>
      </c>
      <c r="C24" s="13">
        <v>9501.6</v>
      </c>
      <c r="D24" s="13">
        <v>9501.6</v>
      </c>
      <c r="E24" s="25" t="s">
        <v>34</v>
      </c>
      <c r="F24" s="42" t="s">
        <v>32</v>
      </c>
      <c r="G24" s="13">
        <v>9501.6</v>
      </c>
      <c r="H24" s="42" t="s">
        <v>32</v>
      </c>
      <c r="I24" s="13">
        <v>9501.6</v>
      </c>
      <c r="J24" s="37" t="s">
        <v>26</v>
      </c>
      <c r="K24" s="35" t="s">
        <v>74</v>
      </c>
      <c r="L24" s="32">
        <v>46245</v>
      </c>
    </row>
    <row r="25" spans="1:12" s="7" customFormat="1" ht="46.8" x14ac:dyDescent="0.25">
      <c r="A25" s="25">
        <f t="shared" si="2"/>
        <v>18</v>
      </c>
      <c r="B25" s="26" t="s">
        <v>113</v>
      </c>
      <c r="C25" s="13">
        <v>14543.44</v>
      </c>
      <c r="D25" s="13">
        <v>14543.44</v>
      </c>
      <c r="E25" s="25" t="s">
        <v>34</v>
      </c>
      <c r="F25" s="42" t="s">
        <v>33</v>
      </c>
      <c r="G25" s="13">
        <v>14543.44</v>
      </c>
      <c r="H25" s="42" t="s">
        <v>33</v>
      </c>
      <c r="I25" s="13">
        <v>14543.44</v>
      </c>
      <c r="J25" s="37" t="s">
        <v>26</v>
      </c>
      <c r="K25" s="34" t="s">
        <v>75</v>
      </c>
      <c r="L25" s="32">
        <v>46245</v>
      </c>
    </row>
    <row r="26" spans="1:12" s="7" customFormat="1" ht="15.6" x14ac:dyDescent="0.25">
      <c r="A26" s="25">
        <f t="shared" si="2"/>
        <v>19</v>
      </c>
      <c r="B26" s="27" t="s">
        <v>97</v>
      </c>
      <c r="C26" s="14">
        <v>1391</v>
      </c>
      <c r="D26" s="14">
        <v>1391</v>
      </c>
      <c r="E26" s="25" t="s">
        <v>34</v>
      </c>
      <c r="F26" s="42" t="s">
        <v>46</v>
      </c>
      <c r="G26" s="14">
        <v>1391</v>
      </c>
      <c r="H26" s="42" t="s">
        <v>46</v>
      </c>
      <c r="I26" s="14">
        <v>1391</v>
      </c>
      <c r="J26" s="37" t="s">
        <v>26</v>
      </c>
      <c r="K26" s="35" t="s">
        <v>76</v>
      </c>
      <c r="L26" s="32">
        <v>46245</v>
      </c>
    </row>
    <row r="27" spans="1:12" s="7" customFormat="1" ht="164.4" customHeight="1" x14ac:dyDescent="0.25">
      <c r="A27" s="25">
        <f t="shared" si="2"/>
        <v>20</v>
      </c>
      <c r="B27" s="27" t="s">
        <v>114</v>
      </c>
      <c r="C27" s="15">
        <v>7276</v>
      </c>
      <c r="D27" s="15">
        <v>7276</v>
      </c>
      <c r="E27" s="25" t="s">
        <v>34</v>
      </c>
      <c r="F27" s="42" t="s">
        <v>28</v>
      </c>
      <c r="G27" s="15">
        <v>7276</v>
      </c>
      <c r="H27" s="42" t="s">
        <v>28</v>
      </c>
      <c r="I27" s="15">
        <v>7276</v>
      </c>
      <c r="J27" s="37" t="s">
        <v>26</v>
      </c>
      <c r="K27" s="34" t="s">
        <v>77</v>
      </c>
      <c r="L27" s="32">
        <v>46245</v>
      </c>
    </row>
    <row r="28" spans="1:12" s="29" customFormat="1" ht="31.2" x14ac:dyDescent="0.25">
      <c r="A28" s="25">
        <f t="shared" si="2"/>
        <v>21</v>
      </c>
      <c r="B28" s="26" t="s">
        <v>128</v>
      </c>
      <c r="C28" s="13">
        <v>16050</v>
      </c>
      <c r="D28" s="13">
        <v>16050</v>
      </c>
      <c r="E28" s="25" t="s">
        <v>34</v>
      </c>
      <c r="F28" s="42" t="s">
        <v>31</v>
      </c>
      <c r="G28" s="13">
        <v>16050</v>
      </c>
      <c r="H28" s="42" t="s">
        <v>31</v>
      </c>
      <c r="I28" s="13">
        <v>16050</v>
      </c>
      <c r="J28" s="39" t="s">
        <v>26</v>
      </c>
      <c r="K28" s="35" t="s">
        <v>78</v>
      </c>
      <c r="L28" s="32">
        <v>46247</v>
      </c>
    </row>
    <row r="29" spans="1:12" s="29" customFormat="1" ht="15.6" x14ac:dyDescent="0.25">
      <c r="A29" s="25">
        <f t="shared" si="2"/>
        <v>22</v>
      </c>
      <c r="B29" s="26" t="s">
        <v>98</v>
      </c>
      <c r="C29" s="13">
        <v>1027.2</v>
      </c>
      <c r="D29" s="13">
        <v>1027.2</v>
      </c>
      <c r="E29" s="25" t="s">
        <v>34</v>
      </c>
      <c r="F29" s="42" t="s">
        <v>35</v>
      </c>
      <c r="G29" s="13">
        <v>1027.2</v>
      </c>
      <c r="H29" s="42" t="s">
        <v>35</v>
      </c>
      <c r="I29" s="13">
        <v>1027.2</v>
      </c>
      <c r="J29" s="39" t="s">
        <v>26</v>
      </c>
      <c r="K29" s="34" t="s">
        <v>79</v>
      </c>
      <c r="L29" s="32">
        <v>46247</v>
      </c>
    </row>
    <row r="30" spans="1:12" s="29" customFormat="1" ht="15.6" x14ac:dyDescent="0.25">
      <c r="A30" s="25">
        <f t="shared" si="2"/>
        <v>23</v>
      </c>
      <c r="B30" s="26" t="s">
        <v>99</v>
      </c>
      <c r="C30" s="13">
        <v>74900</v>
      </c>
      <c r="D30" s="13">
        <v>74900</v>
      </c>
      <c r="E30" s="25" t="s">
        <v>34</v>
      </c>
      <c r="F30" s="42" t="s">
        <v>30</v>
      </c>
      <c r="G30" s="13">
        <v>74900</v>
      </c>
      <c r="H30" s="42" t="s">
        <v>30</v>
      </c>
      <c r="I30" s="13">
        <v>74900</v>
      </c>
      <c r="J30" s="39" t="s">
        <v>26</v>
      </c>
      <c r="K30" s="35" t="s">
        <v>80</v>
      </c>
      <c r="L30" s="32">
        <v>46247</v>
      </c>
    </row>
    <row r="31" spans="1:12" s="29" customFormat="1" ht="140.4" x14ac:dyDescent="0.25">
      <c r="A31" s="25">
        <f t="shared" si="2"/>
        <v>24</v>
      </c>
      <c r="B31" s="26" t="s">
        <v>115</v>
      </c>
      <c r="C31" s="13">
        <v>18960.400000000001</v>
      </c>
      <c r="D31" s="13">
        <v>18960.400000000001</v>
      </c>
      <c r="E31" s="25" t="s">
        <v>34</v>
      </c>
      <c r="F31" s="42" t="s">
        <v>53</v>
      </c>
      <c r="G31" s="13">
        <v>18960.400000000001</v>
      </c>
      <c r="H31" s="42" t="s">
        <v>53</v>
      </c>
      <c r="I31" s="13">
        <v>18960.400000000001</v>
      </c>
      <c r="J31" s="39" t="s">
        <v>26</v>
      </c>
      <c r="K31" s="34" t="s">
        <v>81</v>
      </c>
      <c r="L31" s="32">
        <v>46247</v>
      </c>
    </row>
    <row r="32" spans="1:12" s="29" customFormat="1" ht="15.6" x14ac:dyDescent="0.25">
      <c r="A32" s="25">
        <f t="shared" si="2"/>
        <v>25</v>
      </c>
      <c r="B32" s="26" t="s">
        <v>116</v>
      </c>
      <c r="C32" s="13">
        <v>5906.4</v>
      </c>
      <c r="D32" s="13">
        <v>5906.4</v>
      </c>
      <c r="E32" s="25" t="s">
        <v>34</v>
      </c>
      <c r="F32" s="42" t="s">
        <v>35</v>
      </c>
      <c r="G32" s="13">
        <v>5906.4</v>
      </c>
      <c r="H32" s="42" t="s">
        <v>35</v>
      </c>
      <c r="I32" s="13">
        <v>5906.4</v>
      </c>
      <c r="J32" s="39" t="s">
        <v>26</v>
      </c>
      <c r="K32" s="35" t="s">
        <v>82</v>
      </c>
      <c r="L32" s="32">
        <v>46247</v>
      </c>
    </row>
    <row r="33" spans="1:12" s="29" customFormat="1" ht="93.6" x14ac:dyDescent="0.25">
      <c r="A33" s="25">
        <f t="shared" si="2"/>
        <v>26</v>
      </c>
      <c r="B33" s="26" t="s">
        <v>117</v>
      </c>
      <c r="C33" s="13">
        <v>215070</v>
      </c>
      <c r="D33" s="13">
        <v>215070</v>
      </c>
      <c r="E33" s="25" t="s">
        <v>34</v>
      </c>
      <c r="F33" s="42" t="s">
        <v>27</v>
      </c>
      <c r="G33" s="13">
        <v>215070</v>
      </c>
      <c r="H33" s="42" t="s">
        <v>27</v>
      </c>
      <c r="I33" s="13">
        <v>215070</v>
      </c>
      <c r="J33" s="39" t="s">
        <v>26</v>
      </c>
      <c r="K33" s="35" t="s">
        <v>83</v>
      </c>
      <c r="L33" s="32">
        <v>46247</v>
      </c>
    </row>
    <row r="34" spans="1:12" s="29" customFormat="1" ht="37.200000000000003" customHeight="1" x14ac:dyDescent="0.25">
      <c r="A34" s="25">
        <f t="shared" si="2"/>
        <v>27</v>
      </c>
      <c r="B34" s="26" t="s">
        <v>118</v>
      </c>
      <c r="C34" s="13">
        <v>45000</v>
      </c>
      <c r="D34" s="13">
        <v>45000</v>
      </c>
      <c r="E34" s="25" t="s">
        <v>34</v>
      </c>
      <c r="F34" s="42" t="s">
        <v>45</v>
      </c>
      <c r="G34" s="13">
        <v>45000</v>
      </c>
      <c r="H34" s="42" t="s">
        <v>45</v>
      </c>
      <c r="I34" s="13">
        <v>45000</v>
      </c>
      <c r="J34" s="39" t="s">
        <v>26</v>
      </c>
      <c r="K34" s="34" t="s">
        <v>84</v>
      </c>
      <c r="L34" s="32">
        <v>46248</v>
      </c>
    </row>
    <row r="35" spans="1:12" s="29" customFormat="1" ht="15.6" x14ac:dyDescent="0.25">
      <c r="A35" s="25">
        <f t="shared" ref="A35:A40" si="3">ROW(A29)</f>
        <v>29</v>
      </c>
      <c r="B35" s="26" t="s">
        <v>101</v>
      </c>
      <c r="C35" s="13">
        <v>25038</v>
      </c>
      <c r="D35" s="13">
        <v>25038</v>
      </c>
      <c r="E35" s="25" t="s">
        <v>34</v>
      </c>
      <c r="F35" s="42" t="s">
        <v>55</v>
      </c>
      <c r="G35" s="13">
        <v>25038</v>
      </c>
      <c r="H35" s="42" t="s">
        <v>55</v>
      </c>
      <c r="I35" s="13">
        <v>25038</v>
      </c>
      <c r="J35" s="39" t="s">
        <v>26</v>
      </c>
      <c r="K35" s="34" t="s">
        <v>86</v>
      </c>
      <c r="L35" s="32">
        <v>46251</v>
      </c>
    </row>
    <row r="36" spans="1:12" s="29" customFormat="1" ht="46.8" x14ac:dyDescent="0.25">
      <c r="A36" s="25">
        <f t="shared" si="3"/>
        <v>30</v>
      </c>
      <c r="B36" s="26" t="s">
        <v>119</v>
      </c>
      <c r="C36" s="13">
        <v>23285.34</v>
      </c>
      <c r="D36" s="13">
        <v>23285.34</v>
      </c>
      <c r="E36" s="25" t="s">
        <v>34</v>
      </c>
      <c r="F36" s="42" t="s">
        <v>56</v>
      </c>
      <c r="G36" s="13">
        <v>23285.34</v>
      </c>
      <c r="H36" s="42" t="s">
        <v>56</v>
      </c>
      <c r="I36" s="13">
        <v>23285.34</v>
      </c>
      <c r="J36" s="39" t="s">
        <v>26</v>
      </c>
      <c r="K36" s="34" t="s">
        <v>87</v>
      </c>
      <c r="L36" s="32">
        <v>46254</v>
      </c>
    </row>
    <row r="37" spans="1:12" s="31" customFormat="1" ht="109.2" x14ac:dyDescent="0.25">
      <c r="A37" s="25">
        <f t="shared" si="3"/>
        <v>31</v>
      </c>
      <c r="B37" s="26" t="s">
        <v>120</v>
      </c>
      <c r="C37" s="30">
        <v>205761</v>
      </c>
      <c r="D37" s="30">
        <v>205761</v>
      </c>
      <c r="E37" s="25" t="s">
        <v>34</v>
      </c>
      <c r="F37" s="42" t="s">
        <v>31</v>
      </c>
      <c r="G37" s="30">
        <v>205761</v>
      </c>
      <c r="H37" s="42" t="s">
        <v>31</v>
      </c>
      <c r="I37" s="30">
        <v>205761</v>
      </c>
      <c r="J37" s="39" t="s">
        <v>26</v>
      </c>
      <c r="K37" s="35" t="s">
        <v>88</v>
      </c>
      <c r="L37" s="32">
        <v>46254</v>
      </c>
    </row>
    <row r="38" spans="1:12" s="31" customFormat="1" ht="34.799999999999997" customHeight="1" x14ac:dyDescent="0.25">
      <c r="A38" s="25">
        <f t="shared" si="3"/>
        <v>32</v>
      </c>
      <c r="B38" s="36" t="s">
        <v>40</v>
      </c>
      <c r="C38" s="30">
        <v>296860.79999999999</v>
      </c>
      <c r="D38" s="30">
        <v>296860.79999999999</v>
      </c>
      <c r="E38" s="25" t="s">
        <v>34</v>
      </c>
      <c r="F38" s="42" t="s">
        <v>36</v>
      </c>
      <c r="G38" s="30">
        <v>296860.79999999999</v>
      </c>
      <c r="H38" s="42" t="s">
        <v>36</v>
      </c>
      <c r="I38" s="30">
        <v>296860.79999999999</v>
      </c>
      <c r="J38" s="39" t="s">
        <v>26</v>
      </c>
      <c r="K38" s="34" t="s">
        <v>89</v>
      </c>
      <c r="L38" s="32">
        <v>46254</v>
      </c>
    </row>
    <row r="39" spans="1:12" s="31" customFormat="1" ht="129.6" customHeight="1" x14ac:dyDescent="0.25">
      <c r="A39" s="25">
        <f t="shared" si="3"/>
        <v>33</v>
      </c>
      <c r="B39" s="26" t="s">
        <v>121</v>
      </c>
      <c r="C39" s="30">
        <v>4654.5</v>
      </c>
      <c r="D39" s="30">
        <v>4654.5</v>
      </c>
      <c r="E39" s="25" t="s">
        <v>34</v>
      </c>
      <c r="F39" s="42" t="s">
        <v>27</v>
      </c>
      <c r="G39" s="30">
        <v>4654.5</v>
      </c>
      <c r="H39" s="42" t="s">
        <v>27</v>
      </c>
      <c r="I39" s="30">
        <v>4654.5</v>
      </c>
      <c r="J39" s="39" t="s">
        <v>26</v>
      </c>
      <c r="K39" s="35" t="s">
        <v>90</v>
      </c>
      <c r="L39" s="32">
        <v>46254</v>
      </c>
    </row>
    <row r="40" spans="1:12" s="31" customFormat="1" ht="83.4" customHeight="1" x14ac:dyDescent="0.25">
      <c r="A40" s="25">
        <f t="shared" si="3"/>
        <v>34</v>
      </c>
      <c r="B40" s="26" t="s">
        <v>122</v>
      </c>
      <c r="C40" s="30">
        <v>6313</v>
      </c>
      <c r="D40" s="30">
        <v>6313</v>
      </c>
      <c r="E40" s="25" t="s">
        <v>34</v>
      </c>
      <c r="F40" s="42" t="s">
        <v>57</v>
      </c>
      <c r="G40" s="30">
        <v>6313</v>
      </c>
      <c r="H40" s="42" t="s">
        <v>57</v>
      </c>
      <c r="I40" s="30">
        <v>6313</v>
      </c>
      <c r="J40" s="39" t="s">
        <v>26</v>
      </c>
      <c r="K40" s="34" t="s">
        <v>91</v>
      </c>
      <c r="L40" s="32">
        <v>46254</v>
      </c>
    </row>
    <row r="41" spans="1:12" ht="46.8" x14ac:dyDescent="0.25">
      <c r="A41" s="25" t="e">
        <f>ROW(#REF!)</f>
        <v>#REF!</v>
      </c>
      <c r="B41" s="26" t="s">
        <v>102</v>
      </c>
      <c r="C41" s="30">
        <v>13706.7</v>
      </c>
      <c r="D41" s="30">
        <v>13706.7</v>
      </c>
      <c r="E41" s="25" t="s">
        <v>34</v>
      </c>
      <c r="F41" s="42" t="s">
        <v>37</v>
      </c>
      <c r="G41" s="30">
        <v>13706.7</v>
      </c>
      <c r="H41" s="42" t="s">
        <v>37</v>
      </c>
      <c r="I41" s="30">
        <v>13706.7</v>
      </c>
      <c r="J41" s="39" t="s">
        <v>26</v>
      </c>
      <c r="K41" s="35" t="s">
        <v>92</v>
      </c>
      <c r="L41" s="33">
        <v>46258</v>
      </c>
    </row>
    <row r="42" spans="1:12" ht="46.8" x14ac:dyDescent="0.25">
      <c r="A42" s="25">
        <f t="shared" si="2"/>
        <v>35</v>
      </c>
      <c r="B42" s="26" t="s">
        <v>103</v>
      </c>
      <c r="C42" s="30">
        <v>23068</v>
      </c>
      <c r="D42" s="30">
        <v>23068</v>
      </c>
      <c r="E42" s="25" t="s">
        <v>34</v>
      </c>
      <c r="F42" s="42" t="s">
        <v>58</v>
      </c>
      <c r="G42" s="30">
        <v>23068</v>
      </c>
      <c r="H42" s="42" t="s">
        <v>58</v>
      </c>
      <c r="I42" s="30">
        <v>23068</v>
      </c>
      <c r="J42" s="39" t="s">
        <v>26</v>
      </c>
      <c r="K42" s="34" t="s">
        <v>93</v>
      </c>
      <c r="L42" s="33">
        <v>46259</v>
      </c>
    </row>
    <row r="43" spans="1:12" ht="31.2" x14ac:dyDescent="0.25">
      <c r="A43" s="25">
        <f t="shared" si="2"/>
        <v>36</v>
      </c>
      <c r="B43" s="26" t="s">
        <v>160</v>
      </c>
      <c r="C43" s="30">
        <v>1605</v>
      </c>
      <c r="D43" s="30">
        <v>1605</v>
      </c>
      <c r="E43" s="25" t="s">
        <v>34</v>
      </c>
      <c r="F43" s="42" t="s">
        <v>28</v>
      </c>
      <c r="G43" s="30">
        <v>1605</v>
      </c>
      <c r="H43" s="42" t="s">
        <v>28</v>
      </c>
      <c r="I43" s="30">
        <v>1605</v>
      </c>
      <c r="J43" s="39" t="s">
        <v>26</v>
      </c>
      <c r="K43" s="34" t="s">
        <v>123</v>
      </c>
      <c r="L43" s="33">
        <v>46262</v>
      </c>
    </row>
    <row r="44" spans="1:12" ht="46.8" x14ac:dyDescent="0.25">
      <c r="A44" s="25">
        <f t="shared" si="2"/>
        <v>37</v>
      </c>
      <c r="B44" s="26" t="s">
        <v>159</v>
      </c>
      <c r="C44" s="30">
        <v>23807.5</v>
      </c>
      <c r="D44" s="30">
        <v>23807.5</v>
      </c>
      <c r="E44" s="25" t="s">
        <v>34</v>
      </c>
      <c r="F44" s="42" t="s">
        <v>29</v>
      </c>
      <c r="G44" s="30">
        <v>23807.5</v>
      </c>
      <c r="H44" s="42" t="s">
        <v>29</v>
      </c>
      <c r="I44" s="30">
        <v>23807.5</v>
      </c>
      <c r="J44" s="39" t="s">
        <v>26</v>
      </c>
      <c r="K44" s="34" t="s">
        <v>124</v>
      </c>
      <c r="L44" s="33">
        <v>46265</v>
      </c>
    </row>
    <row r="45" spans="1:12" ht="15.6" x14ac:dyDescent="0.25">
      <c r="A45" s="25">
        <f t="shared" si="2"/>
        <v>38</v>
      </c>
      <c r="B45" s="26" t="s">
        <v>129</v>
      </c>
      <c r="C45" s="30">
        <v>4800</v>
      </c>
      <c r="D45" s="30">
        <v>4800</v>
      </c>
      <c r="E45" s="25" t="s">
        <v>34</v>
      </c>
      <c r="F45" s="40" t="s">
        <v>130</v>
      </c>
      <c r="G45" s="30">
        <v>4800</v>
      </c>
      <c r="H45" s="40" t="s">
        <v>130</v>
      </c>
      <c r="I45" s="30">
        <v>4800</v>
      </c>
      <c r="J45" s="39" t="s">
        <v>26</v>
      </c>
      <c r="K45" s="34" t="s">
        <v>131</v>
      </c>
      <c r="L45" s="33">
        <v>46239</v>
      </c>
    </row>
    <row r="46" spans="1:12" ht="15.6" x14ac:dyDescent="0.25">
      <c r="A46" s="25">
        <f t="shared" si="2"/>
        <v>39</v>
      </c>
      <c r="B46" s="26" t="s">
        <v>132</v>
      </c>
      <c r="C46" s="30">
        <v>30</v>
      </c>
      <c r="D46" s="30">
        <v>30</v>
      </c>
      <c r="E46" s="25" t="s">
        <v>34</v>
      </c>
      <c r="F46" s="41" t="s">
        <v>133</v>
      </c>
      <c r="G46" s="30">
        <v>30</v>
      </c>
      <c r="H46" s="41" t="s">
        <v>133</v>
      </c>
      <c r="I46" s="30">
        <v>30</v>
      </c>
      <c r="J46" s="39" t="s">
        <v>26</v>
      </c>
      <c r="K46" s="34" t="s">
        <v>134</v>
      </c>
      <c r="L46" s="33">
        <v>46240</v>
      </c>
    </row>
    <row r="47" spans="1:12" ht="15.6" x14ac:dyDescent="0.25">
      <c r="A47" s="25">
        <f t="shared" si="2"/>
        <v>40</v>
      </c>
      <c r="B47" s="26" t="s">
        <v>135</v>
      </c>
      <c r="C47" s="30">
        <v>770</v>
      </c>
      <c r="D47" s="30">
        <v>770</v>
      </c>
      <c r="E47" s="25" t="s">
        <v>34</v>
      </c>
      <c r="F47" s="40" t="s">
        <v>136</v>
      </c>
      <c r="G47" s="30">
        <v>770</v>
      </c>
      <c r="H47" s="40" t="s">
        <v>136</v>
      </c>
      <c r="I47" s="30">
        <v>770</v>
      </c>
      <c r="J47" s="39" t="s">
        <v>26</v>
      </c>
      <c r="K47" s="34" t="s">
        <v>137</v>
      </c>
      <c r="L47" s="33">
        <v>46241</v>
      </c>
    </row>
    <row r="48" spans="1:12" ht="15.6" x14ac:dyDescent="0.25">
      <c r="A48" s="25">
        <f t="shared" si="2"/>
        <v>41</v>
      </c>
      <c r="B48" s="26" t="s">
        <v>138</v>
      </c>
      <c r="C48" s="30">
        <v>4356</v>
      </c>
      <c r="D48" s="30">
        <v>4356</v>
      </c>
      <c r="E48" s="25" t="s">
        <v>34</v>
      </c>
      <c r="F48" s="41" t="s">
        <v>139</v>
      </c>
      <c r="G48" s="30">
        <v>4356</v>
      </c>
      <c r="H48" s="41" t="s">
        <v>139</v>
      </c>
      <c r="I48" s="30">
        <v>4356</v>
      </c>
      <c r="J48" s="39" t="s">
        <v>26</v>
      </c>
      <c r="K48" s="35" t="s">
        <v>140</v>
      </c>
      <c r="L48" s="33">
        <v>46251</v>
      </c>
    </row>
    <row r="49" spans="1:12" ht="18.600000000000001" customHeight="1" x14ac:dyDescent="0.25">
      <c r="A49" s="25">
        <f t="shared" si="2"/>
        <v>42</v>
      </c>
      <c r="B49" s="26" t="s">
        <v>141</v>
      </c>
      <c r="C49" s="30">
        <v>7680</v>
      </c>
      <c r="D49" s="30">
        <v>7680</v>
      </c>
      <c r="E49" s="25" t="s">
        <v>34</v>
      </c>
      <c r="F49" s="40" t="s">
        <v>142</v>
      </c>
      <c r="G49" s="30">
        <v>7680</v>
      </c>
      <c r="H49" s="40" t="s">
        <v>142</v>
      </c>
      <c r="I49" s="30">
        <v>7680</v>
      </c>
      <c r="J49" s="39" t="s">
        <v>26</v>
      </c>
      <c r="K49" s="34" t="s">
        <v>143</v>
      </c>
      <c r="L49" s="33">
        <v>46251</v>
      </c>
    </row>
    <row r="50" spans="1:12" ht="31.2" x14ac:dyDescent="0.25">
      <c r="A50" s="25">
        <f t="shared" si="2"/>
        <v>43</v>
      </c>
      <c r="B50" s="26" t="s">
        <v>144</v>
      </c>
      <c r="C50" s="30">
        <v>2000</v>
      </c>
      <c r="D50" s="30">
        <v>2000</v>
      </c>
      <c r="E50" s="25" t="s">
        <v>34</v>
      </c>
      <c r="F50" s="43" t="s">
        <v>158</v>
      </c>
      <c r="G50" s="30">
        <v>2000</v>
      </c>
      <c r="H50" s="43" t="s">
        <v>158</v>
      </c>
      <c r="I50" s="30">
        <v>2000</v>
      </c>
      <c r="J50" s="39" t="s">
        <v>26</v>
      </c>
      <c r="K50" s="34" t="s">
        <v>145</v>
      </c>
      <c r="L50" s="33">
        <v>46253</v>
      </c>
    </row>
    <row r="51" spans="1:12" ht="15.6" x14ac:dyDescent="0.25">
      <c r="A51" s="25">
        <f t="shared" si="2"/>
        <v>44</v>
      </c>
      <c r="B51" s="26" t="s">
        <v>146</v>
      </c>
      <c r="C51" s="30">
        <v>3210</v>
      </c>
      <c r="D51" s="30">
        <v>3210</v>
      </c>
      <c r="E51" s="25" t="s">
        <v>34</v>
      </c>
      <c r="F51" s="41" t="s">
        <v>147</v>
      </c>
      <c r="G51" s="30">
        <v>3210</v>
      </c>
      <c r="H51" s="41" t="s">
        <v>147</v>
      </c>
      <c r="I51" s="30">
        <v>3210</v>
      </c>
      <c r="J51" s="39" t="s">
        <v>26</v>
      </c>
      <c r="K51" s="35" t="s">
        <v>148</v>
      </c>
      <c r="L51" s="33">
        <v>46245</v>
      </c>
    </row>
    <row r="52" spans="1:12" ht="15.6" x14ac:dyDescent="0.25">
      <c r="A52" s="25">
        <f t="shared" si="2"/>
        <v>45</v>
      </c>
      <c r="B52" s="26" t="s">
        <v>149</v>
      </c>
      <c r="C52" s="30">
        <v>2461</v>
      </c>
      <c r="D52" s="30">
        <v>2461</v>
      </c>
      <c r="E52" s="25" t="s">
        <v>34</v>
      </c>
      <c r="F52" s="40" t="s">
        <v>150</v>
      </c>
      <c r="G52" s="30">
        <v>2461</v>
      </c>
      <c r="H52" s="40" t="s">
        <v>150</v>
      </c>
      <c r="I52" s="30">
        <v>2461</v>
      </c>
      <c r="J52" s="39" t="s">
        <v>26</v>
      </c>
      <c r="K52" s="34" t="s">
        <v>151</v>
      </c>
      <c r="L52" s="33">
        <v>46240</v>
      </c>
    </row>
    <row r="53" spans="1:12" ht="15.6" x14ac:dyDescent="0.25">
      <c r="A53" s="25">
        <f t="shared" si="2"/>
        <v>46</v>
      </c>
      <c r="B53" s="26" t="s">
        <v>152</v>
      </c>
      <c r="C53" s="30">
        <v>4500</v>
      </c>
      <c r="D53" s="30">
        <v>4500</v>
      </c>
      <c r="E53" s="25" t="s">
        <v>34</v>
      </c>
      <c r="F53" s="41" t="s">
        <v>153</v>
      </c>
      <c r="G53" s="30">
        <v>4500</v>
      </c>
      <c r="H53" s="41" t="s">
        <v>153</v>
      </c>
      <c r="I53" s="30">
        <v>4500</v>
      </c>
      <c r="J53" s="39" t="s">
        <v>26</v>
      </c>
      <c r="K53" s="35" t="s">
        <v>154</v>
      </c>
      <c r="L53" s="33">
        <v>46245</v>
      </c>
    </row>
    <row r="54" spans="1:12" ht="15.6" x14ac:dyDescent="0.25">
      <c r="A54" s="25">
        <f t="shared" si="2"/>
        <v>47</v>
      </c>
      <c r="B54" s="26" t="s">
        <v>155</v>
      </c>
      <c r="C54" s="30">
        <v>330</v>
      </c>
      <c r="D54" s="30">
        <v>330</v>
      </c>
      <c r="E54" s="25" t="s">
        <v>34</v>
      </c>
      <c r="F54" s="40" t="s">
        <v>156</v>
      </c>
      <c r="G54" s="30">
        <v>330</v>
      </c>
      <c r="H54" s="40" t="s">
        <v>156</v>
      </c>
      <c r="I54" s="30">
        <v>330</v>
      </c>
      <c r="J54" s="39" t="s">
        <v>26</v>
      </c>
      <c r="K54" s="34" t="s">
        <v>157</v>
      </c>
      <c r="L54" s="33">
        <v>46241</v>
      </c>
    </row>
    <row r="55" spans="1:12" ht="15.6" x14ac:dyDescent="0.25">
      <c r="A55" s="25"/>
      <c r="B55" s="26"/>
      <c r="C55" s="30"/>
      <c r="D55" s="30"/>
      <c r="E55" s="25"/>
      <c r="F55" s="41"/>
      <c r="G55" s="38"/>
      <c r="H55" s="41"/>
      <c r="I55" s="38"/>
      <c r="J55" s="39"/>
      <c r="K55" s="35"/>
      <c r="L55" s="33"/>
    </row>
  </sheetData>
  <autoFilter ref="A5:M36" xr:uid="{00000000-0009-0000-0000-000000000000}">
    <filterColumn colId="5" showButton="0"/>
    <filterColumn colId="7" showButton="0"/>
    <filterColumn colId="10" showButton="0"/>
  </autoFilter>
  <mergeCells count="10">
    <mergeCell ref="K7:L7"/>
    <mergeCell ref="K6:L6"/>
    <mergeCell ref="K5:L5"/>
    <mergeCell ref="A2:L2"/>
    <mergeCell ref="A3:L3"/>
    <mergeCell ref="A4:L4"/>
    <mergeCell ref="F6:G6"/>
    <mergeCell ref="F5:G5"/>
    <mergeCell ref="H6:I6"/>
    <mergeCell ref="H5:I5"/>
  </mergeCells>
  <phoneticPr fontId="4" type="noConversion"/>
  <pageMargins left="0.70866141732283472" right="0.31496062992125984" top="0.74803149606299213" bottom="0.74803149606299213" header="0.31496062992125984" footer="0.31496062992125984"/>
  <pageSetup paperSize="9" scale="55" fitToHeight="0" orientation="landscape" verticalDpi="4294967294" r:id="rId1"/>
  <headerFooter>
    <oddHeader>&amp;C&amp;P</oddHeader>
  </headerFooter>
  <rowBreaks count="3" manualBreakCount="3">
    <brk id="23" max="11" man="1"/>
    <brk id="36" max="11" man="1"/>
    <brk id="54" max="11" man="1"/>
  </rowBreaks>
  <ignoredErrors>
    <ignoredError sqref="A7:XF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PP-01</dc:creator>
  <cp:lastModifiedBy>Kaweesin Nantipatsathit</cp:lastModifiedBy>
  <cp:lastPrinted>2026-09-15T07:35:40Z</cp:lastPrinted>
  <dcterms:created xsi:type="dcterms:W3CDTF">2018-11-14T02:51:01Z</dcterms:created>
  <dcterms:modified xsi:type="dcterms:W3CDTF">2026-10-08T06:23:50Z</dcterms:modified>
</cp:coreProperties>
</file>