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AWEESIN-N\Downloads\"/>
    </mc:Choice>
  </mc:AlternateContent>
  <xr:revisionPtr revIDLastSave="0" documentId="13_ncr:1_{55AAE09E-6F06-4081-A925-D2E7BDF94E87}"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_FilterDatabase" localSheetId="0" hidden="1">Sheet1!$A$5:$M$38</definedName>
    <definedName name="_xlnm.Print_Area" localSheetId="0">Sheet1!$A$1:$L$41</definedName>
    <definedName name="_xlnm.Print_Titles" localSheetId="0">Sheet1!$1:$7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8" i="1"/>
</calcChain>
</file>

<file path=xl/sharedStrings.xml><?xml version="1.0" encoding="utf-8"?>
<sst xmlns="http://schemas.openxmlformats.org/spreadsheetml/2006/main" count="236" uniqueCount="131">
  <si>
    <t>แบบ สขร. 1</t>
  </si>
  <si>
    <t>ลำดับที่</t>
  </si>
  <si>
    <t>งานที่จัดซื้อหรือจัดจ้าง</t>
  </si>
  <si>
    <t>วงเงินที่จัดซื้อ</t>
  </si>
  <si>
    <t>ราคากลาง</t>
  </si>
  <si>
    <t>วิธีซื้อหรือจ้าง</t>
  </si>
  <si>
    <t>รายชื่อผู้เสนอราคา</t>
  </si>
  <si>
    <t>ผู้ได้รับการคัดเลือกและราคา</t>
  </si>
  <si>
    <t>เหตุผลที่คัดเลือก</t>
  </si>
  <si>
    <t>เลขที่และวันที่ของสัญญา</t>
  </si>
  <si>
    <t>หรือจัดจ้าง (บาท)</t>
  </si>
  <si>
    <t>(บาท)</t>
  </si>
  <si>
    <t>และราคาที่เสนอ</t>
  </si>
  <si>
    <t>ที่ตกลงซื้อหรือจ้าง</t>
  </si>
  <si>
    <t>โดยสรุป</t>
  </si>
  <si>
    <t>หรือข้อตกลงในการซื้อหรือจ้าง</t>
  </si>
  <si>
    <t>(2)</t>
  </si>
  <si>
    <t>(3)</t>
  </si>
  <si>
    <t>(4)</t>
  </si>
  <si>
    <t xml:space="preserve"> (5)</t>
  </si>
  <si>
    <t xml:space="preserve"> (6)</t>
  </si>
  <si>
    <t xml:space="preserve"> (7)</t>
  </si>
  <si>
    <t xml:space="preserve"> (8)</t>
  </si>
  <si>
    <t xml:space="preserve"> (9)</t>
  </si>
  <si>
    <t xml:space="preserve"> (10)</t>
  </si>
  <si>
    <t>(ชื่อหน่วยงาน) โรงงานไพ่ กรมสรรพสามิต</t>
  </si>
  <si>
    <t>คุณสมบัติตรงตามข้อกำหนด</t>
  </si>
  <si>
    <t>บริษัท ครีเอชั่น แมชชินเนอรี่ คอร์ปอเรชั่น จำกัด</t>
  </si>
  <si>
    <t>บริษัท เซเว่นเทค เอนจิเนียริ่ง จำกัด</t>
  </si>
  <si>
    <t>บริษัท อินเตอร์เพลท จำกัด</t>
  </si>
  <si>
    <t>ห้างหุ้นส่วนจำกัด พีเอส แอนด์ ทีพี ซัพพลาย</t>
  </si>
  <si>
    <t>บริษัท ล็อกซเล่ย์ จำกัด (มหาชน)</t>
  </si>
  <si>
    <t>ธนโชติ แสงทอง</t>
  </si>
  <si>
    <t>ห้างหุ้นส่วนจำกัด กู๊ด เว็ล ซัพพลาย</t>
  </si>
  <si>
    <t>บริษัท อินเวนชั่น ซิสเท็ม จำกัด</t>
  </si>
  <si>
    <t>บริษัท โฟทิส895 จำกัด</t>
  </si>
  <si>
    <t>บริษัท เคพีพี-แอนทาลิส (ประเทศไทย) จำกัด</t>
  </si>
  <si>
    <t>บริษัท ไฮเดลเบิร์ก กราฟฟิคส์ (ประเทศไทย) จำกัด</t>
  </si>
  <si>
    <t>เฉพาะเจาะจง</t>
  </si>
  <si>
    <t>PO69060001</t>
  </si>
  <si>
    <t>PO69060002</t>
  </si>
  <si>
    <t>PO69060003</t>
  </si>
  <si>
    <t>PO69060004</t>
  </si>
  <si>
    <t>PO69060005</t>
  </si>
  <si>
    <t>PO69060006</t>
  </si>
  <si>
    <t>PO69060007</t>
  </si>
  <si>
    <t>PO69060008</t>
  </si>
  <si>
    <t>PO69060009</t>
  </si>
  <si>
    <t>PO69060010</t>
  </si>
  <si>
    <t>PO69060011</t>
  </si>
  <si>
    <t>PO69060012</t>
  </si>
  <si>
    <t>PO69060013</t>
  </si>
  <si>
    <t>PO69060014</t>
  </si>
  <si>
    <t>PO69060015</t>
  </si>
  <si>
    <t>PO69060016</t>
  </si>
  <si>
    <t>PO69060017</t>
  </si>
  <si>
    <t>PO69060018</t>
  </si>
  <si>
    <t>PO69060020</t>
  </si>
  <si>
    <t>PO69060021</t>
  </si>
  <si>
    <t>PO69060022</t>
  </si>
  <si>
    <t>PO69060023</t>
  </si>
  <si>
    <t>PO69060024</t>
  </si>
  <si>
    <t>PO69060025</t>
  </si>
  <si>
    <t>PO69060026</t>
  </si>
  <si>
    <t>PO69060027</t>
  </si>
  <si>
    <t>PO69060028</t>
  </si>
  <si>
    <t>PO69060029</t>
  </si>
  <si>
    <t>PO69060030</t>
  </si>
  <si>
    <t>PO69060031</t>
  </si>
  <si>
    <t>บริษัท ซีดับบลิวเอ คอนซัลติ้ง จำกัด</t>
  </si>
  <si>
    <t>บริษัท เอ็นพี กรีน คอร์ปอเรชั่น จำกัด</t>
  </si>
  <si>
    <t>บริษัท โมเดิร์นเซฟ อินเตอร์เทรด จำกัด</t>
  </si>
  <si>
    <t>บริษัท อนุสรการไฟฟ้า จำกัด</t>
  </si>
  <si>
    <t>บริษัท อลาร์ม ซีสเต็ม โซลูชั่นส์ จำกัด</t>
  </si>
  <si>
    <t>บริษัท ที ซี เอส พริ้นท์แมเนจเม้นท์ จำกัด</t>
  </si>
  <si>
    <t>นายชูสกุล สุภาวรรณ์</t>
  </si>
  <si>
    <t>บริษัท เอ็ม.เอ.แอล.ซัพพลาย จำกัด</t>
  </si>
  <si>
    <t>บริษัท ไทยอ๊อฟเซท จำกัด</t>
  </si>
  <si>
    <t>บริษัท จันวาณิชย์ ซีเคียวริตี้ พริ้นท์ติ้ง จำกัด</t>
  </si>
  <si>
    <t>บริษัท บางกอกโรลเลอร์ จำกัด</t>
  </si>
  <si>
    <t>แบบสรุปผลการดำเนินการจัดซื้อจัดจ้างในรอบเดือนมิถุนายน</t>
  </si>
  <si>
    <t>วันที่ 30 เดือนมิถุนายน พ.ศ. 2569 (1)</t>
  </si>
  <si>
    <t>บอลวาล์วพร้อมข้อต่อ 3 ทาง
(ทองเหลือง)
เครื่องพิมพ์ออฟเซท 5 สี HEIBELBERG 
XL75 (2065532101001)</t>
  </si>
  <si>
    <t xml:space="preserve">ผ้ายาง Saphira Ink Pro420 ขนาด 1052X840X1.96 MM. แบบมีบาร์ (เครื่องพิมพ์ออฟเซท 4 สี ตัด 2 (CD 102))
น้ำยา Water Based (Saphira Coating Clener 400)
น้ำยาฟอกลูกกาว ขนาดบรรจุุ 1 กิโลกรัม
</t>
  </si>
  <si>
    <t>ทำรางบรรจุสินค้า(ไพ่ป๊อก)เข้าซอง
ขนาด 72x250 MM. หนา 1.5 MM.
วัสดุ : สแตนเลส</t>
  </si>
  <si>
    <t>ซ่อมประตูบานกระจก
ห้องส่วนบัญชีและการเงิน,ห้องส่วนพัสดุ
และคลังสินค้า,ห้องฝ่ายตรวจสอบภายใน
-งานเปลี่
-งานเปลี่ยนชุดกุญแจ,เปลี่ยนเฟรม
อลูมิเนียมรับตัวล็อก 1 ชุด
ห้องหัวหน้าฝ่ายธุรกิจการพิมพ์
-ค่าดำเนินก</t>
  </si>
  <si>
    <t>Thermocouple Type J
พร้อมแจ็ก
เครื่องทำขอบทอง(อะไหล่สำรอง)
(2064832201003)</t>
  </si>
  <si>
    <t>ทำลายแสตมป์สรรพสามิตประเภท
แสตมป์ยาสูบชนิดอื่นที่ผลิตใน
ราชอาณาจักรนอกจากบุหรี่ซิกาแรต
ขนาดบรรจุต่ำก</t>
  </si>
  <si>
    <t>หมึกเครื่องพิมพ์คอมพิวเตอร์ 
Canon รุ่นเครื่องพิมพ์ C4935i
รุ่นหมึกพิมพ์ Canon NPG-89(BK)
จำนวนพิมพ์
Canon Multifunction Laser Color
รุ่นเครื่องพิมพ์MF643cdw
รุ่นหมึกพิมพ์ Canon Cartridge 054H (BK)
จำน</t>
  </si>
  <si>
    <t>เปลี่ยนโคมไฟแสงสว่างบริเวณลาน
อเนกประสงค์
เปลี่ยนตู้ควบคุมเปิด-ปิดโคมไฮเบย์
จาก 24 ช่อง เป็น 36 ช่อง
ลูกเซอร์กิจ CB 10 Amp 1 เฟส
ย้ายสายโคมไฮเบย์ที่ติดตั้งบริเวณนอก
ตู้ควบคุมเข้าตู้ควบคุม
ถอดเปลี่ยนโคมเดิมที่ชำรุด เป็นโคม
Hi Bay 200W 30,000 ชั่วโมง
ค่าตรวจเช็กแก้ไขระบบสาย ค่านั่งร้าน
ค่าวัสดุสิ้นเปลือง ค่าดำเนินการ</t>
  </si>
  <si>
    <t>ตรวจเช็ก/ซ่อมเครื่องพิมพ์ออฟเซ็ท
KOMORI (2064432101001)
แบตเตอรี่ แผง Memory IMC2
แบตเตอรี่ แผง CPU Main2
แบตเตอรี่ Main PLC ระบบควบคุมเครื่อง
แบตเตอรี่ ชุด Counter
แบตเตอรี่ ชุด PLC ควบคุมระบบ IR
ค่าซ่อมเครื่องพิมพ์ KOMORI L428</t>
  </si>
  <si>
    <t>ซ่อมเครื่องปรับอากาศแบบแยกส่วน
ชนิดแขวน(EQ680042)ส่วนผลิตสิ่งพิมพ์
ซ่อมรอยรั่วซึมของระบบสารทำความเย็
เติมเต็มสารทำความเย็น R22
ซ่อมเครื่องปรับอากาศ(EQ680009)
ส่วนพัฒนาระบบงานและเทคโนโลยีสารสนเทศ
เปลี่ยน Magnetic Contactor
เปลี่ยน Capacitor Run
ซ่อมเครื่องปรับอากาศ
(2064711301002)
ส่วนพัสดุและคลังสินค้า
เปลี่ยน Condensing Fan Motor</t>
  </si>
  <si>
    <t>ปรับปรุงไฟฟ้าแสงสว่าง 
ส่วนพัฒนาธุรกิจและการตลาด
โคมไฟตะแกรงอลูมิเนียมแบบฝังฝ้าชนิด
T8 LED 2 หลอด ขน
งานขยับย้ายโคมไฟฟ้าทั้งห้อง
ติดตั้งสายไฟและสวิทซ์ไฟฟ้าเพิ่ม
ค่าวัสดุสิ้นเปลืองและท่ออ่อนเหล็กร้อยสาย</t>
  </si>
  <si>
    <t>หมึกพิมพ์สีพิเศษ UV HIGH GLOSS BLUE-V</t>
  </si>
  <si>
    <t>ตรวจเช็ก/ซ่อม เครื่องปรับอากาศ
ห้องพันขอนไพ่ตัวเล็ก ชั้น 2
(2066131301017)
เครื่องปรับอากาศแบบแยกส่ว
ซ่อมรอยรั่วซึมของระบบสารทำความเย็น
เติมเต็มสารทำความเย็น R22</t>
  </si>
  <si>
    <t>ตรวจเช็ก/ซ่อม เครื่องตัดตัวไพ่
(2063532101002)
ทำเกลียวใหม่ชุดล้อพวงมาลัย
สำหรับหมุนปรับระยะและทดสอบ
ซ่อมชุดสายไฟควบคุม ชุดนับจำนวน
และตั้งเวลา
ค่าเดินทาง</t>
  </si>
  <si>
    <t>ใบเสร็จรับเงิน สสค.2</t>
  </si>
  <si>
    <t>กระดาษการ์ดสีครีม SPG ชนิด 170 แกรม ขนาด 71 ซม. X 100 ซม.</t>
  </si>
  <si>
    <t>จัดชุดสังฆทาน ดอกไม้ ธูป เทียน
ถวายพระสงฆ์</t>
  </si>
  <si>
    <t>จัดโต๊ะหมู่บูชาพร้อมอาสนะพระ 
จำนวน 9 รูป ประกอบด้วย
โต๊ะหมู่บูชา หมู่ 9 แท่นรองกราบ 1 แท่น
ต้นโพธิเ
จัดฉากสำหรับถ่ายภาพต้อนรับด้านหน้า
โรงงานไพ่ ขนาด 4.80 ม.x2.40 ม.
ประดับโลโก้ 87 ปี โรงงานไพ่ พร้อมส
ติดตั้งเต็นท์ พร้อมพัดลมไอน้ำ 1 ชุด</t>
  </si>
  <si>
    <t>งานเก็บใบไม้ ทำความสะอาด
รางระบายน้ำฝนพร้อมเศษใบไม้ทิ้ง
งานลอกท่อ ตักสิ่งปฏิกูล ขยะ 
ในท่อระบายน้ำภายในโรงงานไพ่
พร้อมขนทิ้ง</t>
  </si>
  <si>
    <t>อุปกรณ์เสริมสำหรับวางลังใส่ไพ่
ขนาด 35x53x125 ซม. พร้อม
ขาปรับระดับ และทำสีทั้งตัว</t>
  </si>
  <si>
    <t>ผ้ายางหุ้มโมล์ ชนิดUVมี BAR ขนาด 772x700x1.96 มม.</t>
  </si>
  <si>
    <t>อะไหล่เครื่องพิมพ์ออฟเซ็ต 5 สี
HEIDELBERG XL75(2065532101001)
Blower bar
Sheet guide
Plug-in nipple QSC-4
Screwed connecting piece
951M-4F-M5
Cable tie T30R/FT5
Distance pin</t>
  </si>
  <si>
    <t>ตรวจเช็ก/ซ่อม เครื่องบรรจุห่อไพ่ตัวเล็ก
(2065332101003)
ค่าบริการ
ค่าเดินทาง</t>
  </si>
  <si>
    <t>ตรวจเช็ก/ซ่อม เครื่องพิมพ์ออฟเซต
แบบป้อนม้วน Wanjie WJPS 350
(2066122101001)
ค่าบริการ
ข้อต่อลมทองเหลือง
สายลม
น้ำมันเครื่องไฮดรอลิก AW68</t>
  </si>
  <si>
    <t>ฟิล์มห่อไพ่จีนสี่สี ขนาด 140 มม. X 1,000 ม. (140 X 299 มม.) พิมพ์ 3 สี ฟิล์ม OPP Heat Sealable 25u
ฟิล์มห่อไพ่ผ่องจีน ขนาด 140 มม. X 1,000 ม. (140 X 307 มม.) พิมพ์ 3 สี ฟิล์ม OPP Heat Sealable 25u
จัดทำแม่พิมพ์ งานฟิล์มไพ่จีนสี่สี และฟิล์มไพ่ผ่องจีน
ฟิล์มห่อไพ่ไทย ขนาด 140 มม. X 1,000 ม. (140 X 317 มม.) พิมพ์ 3 สี ฟิล์ม OPP Heat Sealable 25u</t>
  </si>
  <si>
    <t>ตรวจเช็ก/ซ่อม เครื่องบรรจุห่อไพ่ตัวเล็ก
(2065332101003)
ค่าบริการ
ค่าเดินทาง(1 วัน)</t>
  </si>
  <si>
    <t>งานจ้างทำตัวอย่างไดคัท ตีเบอร์ ปรุ เข้าเล่ม หุ้มสัน แสตมป์ยาสูบชนิดอื่นที่ผลิตในราชอาณาจักรต่ำกว่า20
งานจ้างทำตัวอย่างไดคัท ตีเบอร์ ปรุ เข้าเล่ม หุ้มสัน แสตมป์ยาสูบชนิดอื่นที่ผลิตในราชอาณาจักรตั้งแต่20</t>
  </si>
  <si>
    <t>หล่อลูกกาวลูกน้ำพร้อมตรวจเช็กซ่อม
เครื่องพิมพ์ออฟเซ็ตระบบป้อนม้วน
Wanjie 350(2066122101001)
หล่อลูกพิมพ์
หล่อลูกพิมพ์ ขนาด 49x368 มม.
พร้อมซ่อมหัวและเปลี่ยนลูกปืน
หล่อลูกพิมพ์ ขนาด 51x368 มม.
พร้อมซ่อมหัวและเปลี่ยนลูกปืน
หล่อลูกพิมพ์ ขนาด 55x368 มม.
พร้อมซ่อมหัวและเปลี่ยนลูกปืน
หล่อลูกส่งหมึก ขนาด 52x360 มม.
พร้อมซ่อมหัวและเปลี่ยนลูกปืน
หล่อลูกคลึงหมึก ขนาด 52x360 มม.
พร้อมซ่อมหัวและเปลี่ยนลูกปืน
หล่อลูกคลึงหมึก ขนาด 65x360 มม.
พร้อมซ่อมหัวและเปลี่ยนลูกปืน
หล่อลูกน้ำกอฮอล์ ขนาด 56x368 มม.
พร้อมซ่อมหัวและเปลี่ยนลูกปืน
หล่อลูกส่งน้ำกอฮอล์ ขนาด 50x415 มม.
พร้อมซ่อมหัวและเปลี่ยนลูกปืน
จำนวน 6 ลูกรายการที่1-7 ชนิดยาง Tru
ซ่อมคอแกนของลูกน้ำกอฮอล์ 
ศก. 56x368 มม.(6ข้าง)
ค่าแกนของลูกพิมพ์ ศก.49x368 มม.
(เนื่องจากแกนชำรุด 1 แกน)
ค่าแกนของลูกพิมพ์ ศก.51x368 มม.
(เนื่องจากแกนชำรุด 1 แกน)
ค่าแกนของลูกคลึงหมึก ศก.55x368 มม.
(เนื่องจากแกนชำรุด 1 แกน)
ค่าแกนของลูกคลึงหมึก ศก.52x360 มม.
(เนื่องจากแกนชำรุด 6 แกน)
ค่าแกนของลูกส่งน้ำกอฮอล์
ศก.50x415 มม.
(เนื่องจากแกนเดิมชำรุด 1 แกน)
ค่าบริการสร้างลูกกลิ้งใหม่พร้อมชุบ
ฮาร์ดโครม(เจียร์-ชุบ-เจียร์-ขัดทราย)
ขนาด OD.55.5 มม.xFL.414 มม.x</t>
  </si>
  <si>
    <t>จ้างที่ปรึกษา
โดยวิธีคัดเลือก</t>
  </si>
  <si>
    <t>บริษัท ซีดับบลิวเอ คอนซัลติ้ง จำกัด
บริษัท ไทเกอร์ แอดไวซิ่ง กรุ๊ป จำกัด</t>
  </si>
  <si>
    <t>1,932,000.00
1,950,000.00</t>
  </si>
  <si>
    <t>สัญญาเลขที่ 16/2569
ลว. 2/6/2569</t>
  </si>
  <si>
    <t>จ้างที่ปรึกษาโครงการยกระดับCore Business Enablers</t>
  </si>
  <si>
    <t>ติดตั้งระบบสัญญาณแจ้งเหตุเพลิงไหม้ทั้งโรงงาน</t>
  </si>
  <si>
    <t>บริษัท อลาร์ม ซีสเต็ม โซลูชั่นส์ จำกัด
ห้างหุ้นส่วนจำกัด รวย แอนด์ รวย พรีเมี่ยม
บริษัท สยามซินดิเคทเทคโนโลยีเทคโนโลยี จำกัด (มหาชน)
บริษัท พี.เอส.เพาเวอร์ลายน์ จำกัด
บริษัท อินเตอร์เทค อิเล็คทริคแอนด์ปิ้ลด์ จำกัด 
บริษัท จัดเต็มวิศวกรรม จำกัด</t>
  </si>
  <si>
    <t>1,330,300.00
1,478,847
1,595,000.00
1,687,800.00
1,759,000.00
1,500,447.00</t>
  </si>
  <si>
    <t>สัญญาเลขที่ 15/2569
ลว. 2/6/2569</t>
  </si>
  <si>
    <t>ซื้อเศษผ้ายืดแบบผ้าเย็บและผ้ายืด</t>
  </si>
  <si>
    <t>ร้านเศษผ้าดารุณี (เจ้นิด)</t>
  </si>
  <si>
    <t>นายนิพนธ์ จันทร์เนตรี</t>
  </si>
  <si>
    <t>นางณัธชาพัฒน์  เลาแก้ว</t>
  </si>
  <si>
    <t>นายวีระพันธ์  แสนทวีสุข</t>
  </si>
  <si>
    <t>จ้างเก็บขยะมูลฝอย</t>
  </si>
  <si>
    <t>จ้างซัก-รีด ผ้าปูที่นอนผู้ป่วยประจำห้องพยาบาล</t>
  </si>
  <si>
    <t>แป้งเปียกสำหรับใช้ในงานพันขอนไพ่ด้วยมือ</t>
  </si>
  <si>
    <t>สพค. 780/2569</t>
  </si>
  <si>
    <t>สพค.843/2569</t>
  </si>
  <si>
    <t>สพค. 923/2569</t>
  </si>
  <si>
    <t>สพค. 884/2569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</si>
</sst>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87" formatCode="[$-1070000]d/mm/yyyy;@"/>
  </numFmts>
  <fonts count="8" x14ac:knownFonts="1">
    <font>
      <sz val="11"/>
      <color theme="1"/>
      <name val="Tahoma"/>
      <family val="2"/>
      <charset val="222"/>
      <scheme val="minor"/>
    </font>
    <font>
      <sz val="11"/>
      <color theme="1"/>
      <name val="Tahoma"/>
      <family val="2"/>
      <charset val="222"/>
      <scheme val="minor"/>
    </font>
    <font>
      <sz val="12"/>
      <color theme="1"/>
      <name val="Tahoma"/>
      <family val="2"/>
      <charset val="222"/>
      <scheme val="minor"/>
    </font>
    <font>
      <sz val="12"/>
      <color theme="1"/>
      <name val="TH SarabunIT๙"/>
      <family val="2"/>
    </font>
    <font>
      <sz val="8"/>
      <name val="Tahoma"/>
      <family val="2"/>
      <charset val="222"/>
      <scheme val="minor"/>
    </font>
    <font>
      <sz val="12"/>
      <name val="TH SarabunIT๙"/>
      <family val="2"/>
    </font>
    <font>
      <b/>
      <sz val="12"/>
      <name val="TH SarabunIT๙"/>
      <family val="2"/>
    </font>
    <font>
      <sz val="11"/>
      <color theme="1"/>
      <name val="TH SarabunIT๙"/>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49">
    <xf numFmtId="0" fontId="0" fillId="0" borderId="0" xfId="0"/>
    <xf numFmtId="0" fontId="0" fillId="0" borderId="0" xfId="0" applyAlignment="1">
      <alignment vertical="top"/>
    </xf>
    <xf numFmtId="2" fontId="0" fillId="0" borderId="0" xfId="0" applyNumberFormat="1" applyAlignment="1">
      <alignment horizontal="left" vertical="top" wrapText="1"/>
    </xf>
    <xf numFmtId="43" fontId="0" fillId="0" borderId="0" xfId="1" applyFont="1" applyAlignment="1">
      <alignment vertical="top"/>
    </xf>
    <xf numFmtId="43" fontId="0" fillId="0" borderId="0" xfId="1" applyFont="1" applyAlignment="1">
      <alignment horizontal="left" vertical="top"/>
    </xf>
    <xf numFmtId="187" fontId="0" fillId="0" borderId="0" xfId="0" applyNumberFormat="1" applyAlignment="1">
      <alignment horizontal="left" vertical="top"/>
    </xf>
    <xf numFmtId="0" fontId="2" fillId="0" borderId="0" xfId="0" applyFont="1" applyAlignment="1">
      <alignment horizontal="center" vertical="top"/>
    </xf>
    <xf numFmtId="0" fontId="3" fillId="2" borderId="0" xfId="0" applyFont="1" applyFill="1" applyAlignment="1">
      <alignment vertical="top"/>
    </xf>
    <xf numFmtId="0" fontId="6" fillId="0" borderId="1" xfId="0" applyFont="1" applyBorder="1" applyAlignment="1">
      <alignment horizontal="center" vertical="top"/>
    </xf>
    <xf numFmtId="2" fontId="6" fillId="0" borderId="1" xfId="0" applyNumberFormat="1" applyFont="1" applyBorder="1" applyAlignment="1">
      <alignment horizontal="left" vertical="top" wrapText="1"/>
    </xf>
    <xf numFmtId="43" fontId="6" fillId="0" borderId="1" xfId="1" applyFont="1" applyFill="1" applyBorder="1" applyAlignment="1">
      <alignment horizontal="center" vertical="top"/>
    </xf>
    <xf numFmtId="2" fontId="6" fillId="0" borderId="1" xfId="0" applyNumberFormat="1" applyFont="1" applyBorder="1" applyAlignment="1">
      <alignment horizontal="center" vertical="top" wrapText="1"/>
    </xf>
    <xf numFmtId="49" fontId="6" fillId="0" borderId="1" xfId="0" applyNumberFormat="1" applyFont="1" applyBorder="1" applyAlignment="1">
      <alignment horizontal="center" vertical="top"/>
    </xf>
    <xf numFmtId="43" fontId="3" fillId="0" borderId="1" xfId="1" applyFont="1" applyFill="1" applyBorder="1" applyAlignment="1">
      <alignment vertical="top"/>
    </xf>
    <xf numFmtId="43" fontId="5" fillId="0" borderId="1" xfId="1" applyFont="1" applyFill="1" applyBorder="1" applyAlignment="1">
      <alignment horizontal="right" vertical="top" wrapText="1"/>
    </xf>
    <xf numFmtId="43" fontId="5" fillId="0" borderId="1" xfId="1" applyFont="1" applyFill="1" applyBorder="1" applyAlignment="1">
      <alignment vertical="top" wrapText="1"/>
    </xf>
    <xf numFmtId="0" fontId="6" fillId="0" borderId="0" xfId="0" applyFont="1" applyAlignment="1">
      <alignment horizontal="center" vertical="top"/>
    </xf>
    <xf numFmtId="2" fontId="6" fillId="0" borderId="0" xfId="0" applyNumberFormat="1" applyFont="1" applyAlignment="1">
      <alignment horizontal="left" vertical="top" wrapText="1"/>
    </xf>
    <xf numFmtId="43" fontId="6" fillId="0" borderId="0" xfId="1" applyFont="1" applyFill="1" applyBorder="1" applyAlignment="1">
      <alignment vertical="top"/>
    </xf>
    <xf numFmtId="43" fontId="6" fillId="0" borderId="0" xfId="1" applyFont="1" applyFill="1" applyBorder="1" applyAlignment="1">
      <alignment horizontal="center" vertical="top"/>
    </xf>
    <xf numFmtId="4" fontId="6" fillId="0" borderId="0" xfId="0" applyNumberFormat="1" applyFont="1" applyAlignment="1">
      <alignment horizontal="center" vertical="top"/>
    </xf>
    <xf numFmtId="43" fontId="6" fillId="0" borderId="0" xfId="1" applyFont="1" applyFill="1" applyBorder="1" applyAlignment="1">
      <alignment horizontal="left" vertical="top"/>
    </xf>
    <xf numFmtId="0" fontId="6" fillId="0" borderId="0" xfId="0" applyFont="1" applyAlignment="1">
      <alignment vertical="top"/>
    </xf>
    <xf numFmtId="0" fontId="6" fillId="0" borderId="0" xfId="0" applyFont="1" applyAlignment="1">
      <alignment horizontal="right" vertical="top"/>
    </xf>
    <xf numFmtId="187" fontId="6" fillId="0" borderId="0" xfId="0" applyNumberFormat="1" applyFont="1" applyAlignment="1">
      <alignment horizontal="left" vertical="top"/>
    </xf>
    <xf numFmtId="0" fontId="5" fillId="0" borderId="1" xfId="0" applyFont="1" applyBorder="1" applyAlignment="1">
      <alignment horizontal="center" vertical="top"/>
    </xf>
    <xf numFmtId="2" fontId="3" fillId="0" borderId="1" xfId="0" applyNumberFormat="1" applyFont="1" applyBorder="1" applyAlignment="1">
      <alignment horizontal="left" vertical="top" wrapText="1"/>
    </xf>
    <xf numFmtId="2" fontId="5" fillId="0" borderId="1" xfId="0" applyNumberFormat="1" applyFont="1" applyBorder="1" applyAlignment="1">
      <alignment horizontal="left" vertical="top" wrapText="1"/>
    </xf>
    <xf numFmtId="43" fontId="3" fillId="0" borderId="1" xfId="1" applyFont="1" applyFill="1" applyBorder="1" applyAlignment="1">
      <alignment horizontal="right" vertical="top" wrapText="1"/>
    </xf>
    <xf numFmtId="0" fontId="7" fillId="0" borderId="0" xfId="0" applyFont="1" applyAlignment="1">
      <alignment vertical="top"/>
    </xf>
    <xf numFmtId="0" fontId="3" fillId="0" borderId="0" xfId="0" applyFont="1" applyAlignment="1">
      <alignment vertical="top"/>
    </xf>
    <xf numFmtId="0" fontId="3" fillId="3" borderId="5" xfId="0" applyFont="1" applyFill="1" applyBorder="1" applyAlignment="1">
      <alignment vertical="top"/>
    </xf>
    <xf numFmtId="0" fontId="3" fillId="0" borderId="5" xfId="0" applyFont="1" applyBorder="1" applyAlignment="1">
      <alignment vertical="top"/>
    </xf>
    <xf numFmtId="187" fontId="3" fillId="0" borderId="6" xfId="0" applyNumberFormat="1" applyFont="1" applyBorder="1" applyAlignment="1">
      <alignment horizontal="left" vertical="top" wrapText="1"/>
    </xf>
    <xf numFmtId="187" fontId="3" fillId="0" borderId="6" xfId="0" applyNumberFormat="1" applyFont="1" applyBorder="1" applyAlignment="1">
      <alignment horizontal="left" vertical="top"/>
    </xf>
    <xf numFmtId="49" fontId="3" fillId="3" borderId="1" xfId="0" applyNumberFormat="1" applyFont="1" applyFill="1" applyBorder="1" applyAlignment="1">
      <alignment horizontal="left" vertical="top"/>
    </xf>
    <xf numFmtId="0" fontId="3" fillId="0" borderId="1" xfId="0" applyFont="1" applyBorder="1" applyAlignment="1">
      <alignment vertical="top" wrapText="1"/>
    </xf>
    <xf numFmtId="49" fontId="3" fillId="0" borderId="1" xfId="0" applyNumberFormat="1" applyFont="1" applyBorder="1" applyAlignment="1">
      <alignment horizontal="left" vertical="top"/>
    </xf>
    <xf numFmtId="2" fontId="3" fillId="0" borderId="1" xfId="0" applyNumberFormat="1" applyFont="1" applyBorder="1" applyAlignment="1">
      <alignment vertical="top"/>
    </xf>
    <xf numFmtId="0" fontId="5" fillId="0" borderId="1" xfId="0" applyFont="1" applyBorder="1" applyAlignment="1">
      <alignment horizontal="center" vertical="top" wrapText="1"/>
    </xf>
    <xf numFmtId="49" fontId="3" fillId="0" borderId="1" xfId="0" applyNumberFormat="1" applyFont="1" applyBorder="1" applyAlignment="1">
      <alignment horizontal="left" vertical="top" wrapText="1"/>
    </xf>
    <xf numFmtId="43" fontId="3" fillId="0" borderId="1" xfId="1" applyFont="1" applyFill="1" applyBorder="1" applyAlignment="1">
      <alignment vertical="top" wrapText="1"/>
    </xf>
    <xf numFmtId="49" fontId="6" fillId="0" borderId="1" xfId="0" applyNumberFormat="1" applyFont="1" applyBorder="1" applyAlignment="1">
      <alignment horizontal="center" vertical="top"/>
    </xf>
    <xf numFmtId="0" fontId="6" fillId="0" borderId="1" xfId="0" applyFont="1" applyBorder="1" applyAlignment="1">
      <alignment horizontal="center" vertical="top"/>
    </xf>
    <xf numFmtId="0" fontId="6" fillId="0" borderId="0" xfId="0" applyFont="1" applyAlignment="1">
      <alignment horizontal="center" vertical="top"/>
    </xf>
    <xf numFmtId="0" fontId="6" fillId="0" borderId="4" xfId="0" applyFont="1" applyBorder="1" applyAlignment="1">
      <alignment horizontal="center" vertical="top"/>
    </xf>
    <xf numFmtId="0" fontId="6" fillId="0" borderId="2" xfId="0" applyFont="1" applyBorder="1" applyAlignment="1">
      <alignment horizontal="center" vertical="top"/>
    </xf>
    <xf numFmtId="0" fontId="6" fillId="0" borderId="3" xfId="0" applyFont="1" applyBorder="1" applyAlignment="1">
      <alignment horizontal="center" vertical="top"/>
    </xf>
    <xf numFmtId="4" fontId="6" fillId="0" borderId="1" xfId="0" applyNumberFormat="1" applyFont="1" applyBorder="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2"/>
  <sheetViews>
    <sheetView tabSelected="1" view="pageBreakPreview" zoomScaleNormal="100" zoomScaleSheetLayoutView="100" workbookViewId="0">
      <selection activeCell="L42" sqref="L42"/>
    </sheetView>
  </sheetViews>
  <sheetFormatPr defaultColWidth="9" defaultRowHeight="13.8" x14ac:dyDescent="0.25"/>
  <cols>
    <col min="1" max="1" width="5.5" style="1" customWidth="1"/>
    <col min="2" max="2" width="37.69921875" style="2" customWidth="1"/>
    <col min="3" max="3" width="14.59765625" style="3" bestFit="1" customWidth="1"/>
    <col min="4" max="4" width="13.19921875" style="3" customWidth="1"/>
    <col min="5" max="5" width="13.59765625" style="1" customWidth="1"/>
    <col min="6" max="6" width="34.09765625" style="1" customWidth="1"/>
    <col min="7" max="7" width="12.69921875" style="3" customWidth="1"/>
    <col min="8" max="8" width="37.69921875" style="1" bestFit="1" customWidth="1"/>
    <col min="9" max="9" width="13.8984375" style="4" bestFit="1" customWidth="1"/>
    <col min="10" max="10" width="18.69921875" style="1" bestFit="1" customWidth="1"/>
    <col min="11" max="11" width="14.09765625" style="1" customWidth="1"/>
    <col min="12" max="12" width="13.69921875" style="5" customWidth="1"/>
    <col min="13" max="16384" width="9" style="1"/>
  </cols>
  <sheetData>
    <row r="1" spans="1:13" ht="15.6" x14ac:dyDescent="0.25">
      <c r="A1" s="16"/>
      <c r="B1" s="17"/>
      <c r="C1" s="18"/>
      <c r="D1" s="19"/>
      <c r="E1" s="16"/>
      <c r="F1" s="20"/>
      <c r="G1" s="19"/>
      <c r="H1" s="20"/>
      <c r="I1" s="21"/>
      <c r="J1" s="22"/>
      <c r="K1" s="23"/>
      <c r="L1" s="24" t="s">
        <v>0</v>
      </c>
    </row>
    <row r="2" spans="1:13" ht="15.6" x14ac:dyDescent="0.25">
      <c r="A2" s="44" t="s">
        <v>80</v>
      </c>
      <c r="B2" s="44"/>
      <c r="C2" s="44"/>
      <c r="D2" s="44"/>
      <c r="E2" s="44"/>
      <c r="F2" s="44"/>
      <c r="G2" s="44"/>
      <c r="H2" s="44"/>
      <c r="I2" s="44"/>
      <c r="J2" s="44"/>
      <c r="K2" s="44"/>
      <c r="L2" s="44"/>
    </row>
    <row r="3" spans="1:13" ht="15.6" x14ac:dyDescent="0.25">
      <c r="A3" s="44" t="s">
        <v>25</v>
      </c>
      <c r="B3" s="44"/>
      <c r="C3" s="44"/>
      <c r="D3" s="44"/>
      <c r="E3" s="44"/>
      <c r="F3" s="44"/>
      <c r="G3" s="44"/>
      <c r="H3" s="44"/>
      <c r="I3" s="44"/>
      <c r="J3" s="44"/>
      <c r="K3" s="44"/>
      <c r="L3" s="44"/>
    </row>
    <row r="4" spans="1:13" ht="15.6" x14ac:dyDescent="0.25">
      <c r="A4" s="45" t="s">
        <v>81</v>
      </c>
      <c r="B4" s="46"/>
      <c r="C4" s="46"/>
      <c r="D4" s="46"/>
      <c r="E4" s="46"/>
      <c r="F4" s="46"/>
      <c r="G4" s="46"/>
      <c r="H4" s="46"/>
      <c r="I4" s="46"/>
      <c r="J4" s="46"/>
      <c r="K4" s="46"/>
      <c r="L4" s="47"/>
    </row>
    <row r="5" spans="1:13" ht="15.6" x14ac:dyDescent="0.25">
      <c r="A5" s="8" t="s">
        <v>1</v>
      </c>
      <c r="B5" s="11" t="s">
        <v>2</v>
      </c>
      <c r="C5" s="10" t="s">
        <v>3</v>
      </c>
      <c r="D5" s="10" t="s">
        <v>4</v>
      </c>
      <c r="E5" s="8" t="s">
        <v>5</v>
      </c>
      <c r="F5" s="48" t="s">
        <v>6</v>
      </c>
      <c r="G5" s="48"/>
      <c r="H5" s="48" t="s">
        <v>7</v>
      </c>
      <c r="I5" s="48"/>
      <c r="J5" s="8" t="s">
        <v>8</v>
      </c>
      <c r="K5" s="43" t="s">
        <v>9</v>
      </c>
      <c r="L5" s="43"/>
    </row>
    <row r="6" spans="1:13" ht="15.6" x14ac:dyDescent="0.25">
      <c r="A6" s="8"/>
      <c r="B6" s="9"/>
      <c r="C6" s="10" t="s">
        <v>10</v>
      </c>
      <c r="D6" s="10" t="s">
        <v>11</v>
      </c>
      <c r="E6" s="8"/>
      <c r="F6" s="48" t="s">
        <v>12</v>
      </c>
      <c r="G6" s="48"/>
      <c r="H6" s="48" t="s">
        <v>13</v>
      </c>
      <c r="I6" s="48"/>
      <c r="J6" s="8" t="s">
        <v>14</v>
      </c>
      <c r="K6" s="43" t="s">
        <v>15</v>
      </c>
      <c r="L6" s="43"/>
    </row>
    <row r="7" spans="1:13" s="6" customFormat="1" ht="15.6" x14ac:dyDescent="0.25">
      <c r="A7" s="12" t="s">
        <v>16</v>
      </c>
      <c r="B7" s="11" t="s">
        <v>17</v>
      </c>
      <c r="C7" s="10" t="s">
        <v>18</v>
      </c>
      <c r="D7" s="10" t="s">
        <v>19</v>
      </c>
      <c r="E7" s="12" t="s">
        <v>20</v>
      </c>
      <c r="F7" s="12" t="s">
        <v>21</v>
      </c>
      <c r="G7" s="10"/>
      <c r="H7" s="12" t="s">
        <v>22</v>
      </c>
      <c r="I7" s="10"/>
      <c r="J7" s="12" t="s">
        <v>23</v>
      </c>
      <c r="K7" s="42" t="s">
        <v>24</v>
      </c>
      <c r="L7" s="42"/>
    </row>
    <row r="8" spans="1:13" ht="93.6" x14ac:dyDescent="0.25">
      <c r="A8" s="25">
        <f t="shared" ref="A8:A41" si="0">ROW(A1)</f>
        <v>1</v>
      </c>
      <c r="B8" s="26" t="s">
        <v>115</v>
      </c>
      <c r="C8" s="13">
        <v>1330000</v>
      </c>
      <c r="D8" s="13">
        <v>1814720</v>
      </c>
      <c r="E8" s="25" t="s">
        <v>38</v>
      </c>
      <c r="F8" s="40" t="s">
        <v>116</v>
      </c>
      <c r="G8" s="41" t="s">
        <v>117</v>
      </c>
      <c r="H8" s="37" t="s">
        <v>73</v>
      </c>
      <c r="I8" s="13">
        <v>1330000</v>
      </c>
      <c r="J8" s="31" t="s">
        <v>26</v>
      </c>
      <c r="K8" s="37" t="s">
        <v>48</v>
      </c>
      <c r="L8" s="33" t="s">
        <v>118</v>
      </c>
    </row>
    <row r="9" spans="1:13" s="7" customFormat="1" ht="31.2" x14ac:dyDescent="0.25">
      <c r="A9" s="25">
        <f t="shared" si="0"/>
        <v>2</v>
      </c>
      <c r="B9" s="26" t="s">
        <v>114</v>
      </c>
      <c r="C9" s="13">
        <v>1932000</v>
      </c>
      <c r="D9" s="13">
        <v>1932000</v>
      </c>
      <c r="E9" s="39" t="s">
        <v>110</v>
      </c>
      <c r="F9" s="40" t="s">
        <v>111</v>
      </c>
      <c r="G9" s="28" t="s">
        <v>112</v>
      </c>
      <c r="H9" s="37" t="s">
        <v>69</v>
      </c>
      <c r="I9" s="13">
        <v>1932000</v>
      </c>
      <c r="J9" s="31" t="s">
        <v>26</v>
      </c>
      <c r="K9" s="37" t="s">
        <v>39</v>
      </c>
      <c r="L9" s="33" t="s">
        <v>113</v>
      </c>
    </row>
    <row r="10" spans="1:13" ht="62.4" x14ac:dyDescent="0.25">
      <c r="A10" s="25">
        <f t="shared" si="0"/>
        <v>3</v>
      </c>
      <c r="B10" s="26" t="s">
        <v>82</v>
      </c>
      <c r="C10" s="13">
        <v>1284</v>
      </c>
      <c r="D10" s="13">
        <v>1284</v>
      </c>
      <c r="E10" s="25" t="s">
        <v>38</v>
      </c>
      <c r="F10" s="37" t="s">
        <v>27</v>
      </c>
      <c r="G10" s="13">
        <v>1284</v>
      </c>
      <c r="H10" s="37" t="s">
        <v>27</v>
      </c>
      <c r="I10" s="13">
        <v>1284</v>
      </c>
      <c r="J10" s="32" t="s">
        <v>26</v>
      </c>
      <c r="K10" s="37" t="s">
        <v>40</v>
      </c>
      <c r="L10" s="34">
        <v>46177</v>
      </c>
    </row>
    <row r="11" spans="1:13" ht="78" x14ac:dyDescent="0.25">
      <c r="A11" s="25">
        <f t="shared" si="0"/>
        <v>4</v>
      </c>
      <c r="B11" s="26" t="s">
        <v>83</v>
      </c>
      <c r="C11" s="13">
        <v>108754.8</v>
      </c>
      <c r="D11" s="13">
        <v>108754.8</v>
      </c>
      <c r="E11" s="25" t="s">
        <v>38</v>
      </c>
      <c r="F11" s="37" t="s">
        <v>31</v>
      </c>
      <c r="G11" s="13">
        <v>108754.8</v>
      </c>
      <c r="H11" s="37" t="s">
        <v>31</v>
      </c>
      <c r="I11" s="13">
        <v>108754.8</v>
      </c>
      <c r="J11" s="32" t="s">
        <v>26</v>
      </c>
      <c r="K11" s="37" t="s">
        <v>41</v>
      </c>
      <c r="L11" s="34">
        <v>46178</v>
      </c>
    </row>
    <row r="12" spans="1:13" s="7" customFormat="1" ht="46.8" x14ac:dyDescent="0.25">
      <c r="A12" s="25">
        <f t="shared" si="0"/>
        <v>5</v>
      </c>
      <c r="B12" s="26" t="s">
        <v>84</v>
      </c>
      <c r="C12" s="13">
        <v>9416</v>
      </c>
      <c r="D12" s="13">
        <v>9416</v>
      </c>
      <c r="E12" s="25" t="s">
        <v>38</v>
      </c>
      <c r="F12" s="37" t="s">
        <v>30</v>
      </c>
      <c r="G12" s="13">
        <v>9416</v>
      </c>
      <c r="H12" s="37" t="s">
        <v>30</v>
      </c>
      <c r="I12" s="13">
        <v>9416</v>
      </c>
      <c r="J12" s="31" t="s">
        <v>26</v>
      </c>
      <c r="K12" s="37" t="s">
        <v>42</v>
      </c>
      <c r="L12" s="34">
        <v>46178</v>
      </c>
      <c r="M12" s="28"/>
    </row>
    <row r="13" spans="1:13" s="7" customFormat="1" ht="124.8" x14ac:dyDescent="0.25">
      <c r="A13" s="25">
        <f t="shared" si="0"/>
        <v>6</v>
      </c>
      <c r="B13" s="27" t="s">
        <v>85</v>
      </c>
      <c r="C13" s="14">
        <v>23500</v>
      </c>
      <c r="D13" s="14">
        <v>23500</v>
      </c>
      <c r="E13" s="25" t="s">
        <v>38</v>
      </c>
      <c r="F13" s="37" t="s">
        <v>32</v>
      </c>
      <c r="G13" s="14">
        <v>23500</v>
      </c>
      <c r="H13" s="37" t="s">
        <v>32</v>
      </c>
      <c r="I13" s="14">
        <v>23500</v>
      </c>
      <c r="J13" s="31" t="s">
        <v>26</v>
      </c>
      <c r="K13" s="37" t="s">
        <v>43</v>
      </c>
      <c r="L13" s="34">
        <v>46178</v>
      </c>
    </row>
    <row r="14" spans="1:13" ht="62.4" x14ac:dyDescent="0.25">
      <c r="A14" s="25">
        <f t="shared" si="0"/>
        <v>7</v>
      </c>
      <c r="B14" s="26" t="s">
        <v>86</v>
      </c>
      <c r="C14" s="28">
        <v>21400</v>
      </c>
      <c r="D14" s="28">
        <v>21400</v>
      </c>
      <c r="E14" s="25" t="s">
        <v>38</v>
      </c>
      <c r="F14" s="37" t="s">
        <v>33</v>
      </c>
      <c r="G14" s="28">
        <v>21400</v>
      </c>
      <c r="H14" s="37" t="s">
        <v>33</v>
      </c>
      <c r="I14" s="28">
        <v>21400</v>
      </c>
      <c r="J14" s="31" t="s">
        <v>26</v>
      </c>
      <c r="K14" s="37" t="s">
        <v>44</v>
      </c>
      <c r="L14" s="34">
        <v>46178</v>
      </c>
    </row>
    <row r="15" spans="1:13" ht="62.4" x14ac:dyDescent="0.25">
      <c r="A15" s="25">
        <f t="shared" si="0"/>
        <v>8</v>
      </c>
      <c r="B15" s="26" t="s">
        <v>87</v>
      </c>
      <c r="C15" s="13">
        <v>115132</v>
      </c>
      <c r="D15" s="13">
        <v>115132</v>
      </c>
      <c r="E15" s="25" t="s">
        <v>38</v>
      </c>
      <c r="F15" s="37" t="s">
        <v>70</v>
      </c>
      <c r="G15" s="13">
        <v>115132</v>
      </c>
      <c r="H15" s="37" t="s">
        <v>70</v>
      </c>
      <c r="I15" s="13">
        <v>115132</v>
      </c>
      <c r="J15" s="31" t="s">
        <v>26</v>
      </c>
      <c r="K15" s="37" t="s">
        <v>45</v>
      </c>
      <c r="L15" s="33">
        <v>46274</v>
      </c>
    </row>
    <row r="16" spans="1:13" ht="124.8" x14ac:dyDescent="0.25">
      <c r="A16" s="25">
        <f t="shared" si="0"/>
        <v>9</v>
      </c>
      <c r="B16" s="26" t="s">
        <v>88</v>
      </c>
      <c r="C16" s="13">
        <v>17334</v>
      </c>
      <c r="D16" s="13">
        <v>17334</v>
      </c>
      <c r="E16" s="25" t="s">
        <v>38</v>
      </c>
      <c r="F16" s="37" t="s">
        <v>71</v>
      </c>
      <c r="G16" s="13">
        <v>17334</v>
      </c>
      <c r="H16" s="37" t="s">
        <v>71</v>
      </c>
      <c r="I16" s="13">
        <v>17334</v>
      </c>
      <c r="J16" s="31" t="s">
        <v>26</v>
      </c>
      <c r="K16" s="37" t="s">
        <v>46</v>
      </c>
      <c r="L16" s="33">
        <v>46274</v>
      </c>
    </row>
    <row r="17" spans="1:12" s="7" customFormat="1" ht="171.6" x14ac:dyDescent="0.25">
      <c r="A17" s="25">
        <f t="shared" si="0"/>
        <v>10</v>
      </c>
      <c r="B17" s="26" t="s">
        <v>89</v>
      </c>
      <c r="C17" s="13">
        <v>99317.4</v>
      </c>
      <c r="D17" s="13">
        <v>99317.4</v>
      </c>
      <c r="E17" s="25" t="s">
        <v>38</v>
      </c>
      <c r="F17" s="37" t="s">
        <v>72</v>
      </c>
      <c r="G17" s="13">
        <v>99317.4</v>
      </c>
      <c r="H17" s="37" t="s">
        <v>72</v>
      </c>
      <c r="I17" s="13">
        <v>99317.4</v>
      </c>
      <c r="J17" s="31" t="s">
        <v>26</v>
      </c>
      <c r="K17" s="37" t="s">
        <v>47</v>
      </c>
      <c r="L17" s="33">
        <v>46274</v>
      </c>
    </row>
    <row r="18" spans="1:12" ht="124.8" x14ac:dyDescent="0.25">
      <c r="A18" s="25">
        <f t="shared" si="0"/>
        <v>11</v>
      </c>
      <c r="B18" s="26" t="s">
        <v>90</v>
      </c>
      <c r="C18" s="13">
        <v>43335</v>
      </c>
      <c r="D18" s="13">
        <v>43335</v>
      </c>
      <c r="E18" s="25" t="s">
        <v>38</v>
      </c>
      <c r="F18" s="37" t="s">
        <v>34</v>
      </c>
      <c r="G18" s="13">
        <v>43335</v>
      </c>
      <c r="H18" s="37" t="s">
        <v>34</v>
      </c>
      <c r="I18" s="13">
        <v>43335</v>
      </c>
      <c r="J18" s="31" t="s">
        <v>26</v>
      </c>
      <c r="K18" s="37" t="s">
        <v>49</v>
      </c>
      <c r="L18" s="33">
        <v>46184</v>
      </c>
    </row>
    <row r="19" spans="1:12" s="7" customFormat="1" ht="187.2" x14ac:dyDescent="0.25">
      <c r="A19" s="25">
        <f t="shared" si="0"/>
        <v>12</v>
      </c>
      <c r="B19" s="26" t="s">
        <v>91</v>
      </c>
      <c r="C19" s="13">
        <v>12037.5</v>
      </c>
      <c r="D19" s="13">
        <v>12037.5</v>
      </c>
      <c r="E19" s="25" t="s">
        <v>38</v>
      </c>
      <c r="F19" s="37" t="s">
        <v>35</v>
      </c>
      <c r="G19" s="13">
        <v>12037.5</v>
      </c>
      <c r="H19" s="37" t="s">
        <v>35</v>
      </c>
      <c r="I19" s="13">
        <v>12037.5</v>
      </c>
      <c r="J19" s="31" t="s">
        <v>26</v>
      </c>
      <c r="K19" s="37" t="s">
        <v>50</v>
      </c>
      <c r="L19" s="33">
        <v>46184</v>
      </c>
    </row>
    <row r="20" spans="1:12" s="7" customFormat="1" ht="109.2" x14ac:dyDescent="0.25">
      <c r="A20" s="25">
        <f t="shared" si="0"/>
        <v>13</v>
      </c>
      <c r="B20" s="26" t="s">
        <v>92</v>
      </c>
      <c r="C20" s="13">
        <v>20490.5</v>
      </c>
      <c r="D20" s="13">
        <v>20490.5</v>
      </c>
      <c r="E20" s="25" t="s">
        <v>38</v>
      </c>
      <c r="F20" s="37" t="s">
        <v>72</v>
      </c>
      <c r="G20" s="13">
        <v>20490.5</v>
      </c>
      <c r="H20" s="37" t="s">
        <v>72</v>
      </c>
      <c r="I20" s="13">
        <v>20490.5</v>
      </c>
      <c r="J20" s="31" t="s">
        <v>26</v>
      </c>
      <c r="K20" s="37" t="s">
        <v>51</v>
      </c>
      <c r="L20" s="33">
        <v>46189</v>
      </c>
    </row>
    <row r="21" spans="1:12" s="7" customFormat="1" ht="15.6" x14ac:dyDescent="0.25">
      <c r="A21" s="25">
        <f t="shared" si="0"/>
        <v>14</v>
      </c>
      <c r="B21" s="26" t="s">
        <v>93</v>
      </c>
      <c r="C21" s="13">
        <v>89880</v>
      </c>
      <c r="D21" s="13">
        <v>89880</v>
      </c>
      <c r="E21" s="25" t="s">
        <v>38</v>
      </c>
      <c r="F21" s="37" t="s">
        <v>29</v>
      </c>
      <c r="G21" s="13">
        <v>89880</v>
      </c>
      <c r="H21" s="37" t="s">
        <v>29</v>
      </c>
      <c r="I21" s="13">
        <v>89880</v>
      </c>
      <c r="J21" s="31" t="s">
        <v>26</v>
      </c>
      <c r="K21" s="37" t="s">
        <v>52</v>
      </c>
      <c r="L21" s="33">
        <v>46189</v>
      </c>
    </row>
    <row r="22" spans="1:12" s="7" customFormat="1" ht="93.6" x14ac:dyDescent="0.25">
      <c r="A22" s="25">
        <f t="shared" si="0"/>
        <v>15</v>
      </c>
      <c r="B22" s="26" t="s">
        <v>94</v>
      </c>
      <c r="C22" s="13">
        <v>11930.5</v>
      </c>
      <c r="D22" s="13">
        <v>11930.5</v>
      </c>
      <c r="E22" s="25" t="s">
        <v>38</v>
      </c>
      <c r="F22" s="37" t="s">
        <v>35</v>
      </c>
      <c r="G22" s="13">
        <v>11930.5</v>
      </c>
      <c r="H22" s="37" t="s">
        <v>35</v>
      </c>
      <c r="I22" s="13">
        <v>11930.5</v>
      </c>
      <c r="J22" s="31" t="s">
        <v>26</v>
      </c>
      <c r="K22" s="37" t="s">
        <v>53</v>
      </c>
      <c r="L22" s="33">
        <v>46189</v>
      </c>
    </row>
    <row r="23" spans="1:12" s="7" customFormat="1" ht="109.2" x14ac:dyDescent="0.25">
      <c r="A23" s="25">
        <f t="shared" si="0"/>
        <v>16</v>
      </c>
      <c r="B23" s="26" t="s">
        <v>95</v>
      </c>
      <c r="C23" s="13">
        <v>6420</v>
      </c>
      <c r="D23" s="13">
        <v>6420</v>
      </c>
      <c r="E23" s="25" t="s">
        <v>38</v>
      </c>
      <c r="F23" s="37" t="s">
        <v>28</v>
      </c>
      <c r="G23" s="13">
        <v>6420</v>
      </c>
      <c r="H23" s="37" t="s">
        <v>28</v>
      </c>
      <c r="I23" s="13">
        <v>6420</v>
      </c>
      <c r="J23" s="31" t="s">
        <v>26</v>
      </c>
      <c r="K23" s="37" t="s">
        <v>54</v>
      </c>
      <c r="L23" s="33">
        <v>46189</v>
      </c>
    </row>
    <row r="24" spans="1:12" s="7" customFormat="1" ht="15.6" x14ac:dyDescent="0.25">
      <c r="A24" s="25">
        <f t="shared" si="0"/>
        <v>17</v>
      </c>
      <c r="B24" s="26" t="s">
        <v>96</v>
      </c>
      <c r="C24" s="13">
        <v>10432.5</v>
      </c>
      <c r="D24" s="13">
        <v>10432.5</v>
      </c>
      <c r="E24" s="25" t="s">
        <v>38</v>
      </c>
      <c r="F24" s="37" t="s">
        <v>74</v>
      </c>
      <c r="G24" s="13">
        <v>10432.5</v>
      </c>
      <c r="H24" s="37" t="s">
        <v>74</v>
      </c>
      <c r="I24" s="13">
        <v>10432.5</v>
      </c>
      <c r="J24" s="31" t="s">
        <v>26</v>
      </c>
      <c r="K24" s="37" t="s">
        <v>55</v>
      </c>
      <c r="L24" s="33">
        <v>46190</v>
      </c>
    </row>
    <row r="25" spans="1:12" s="7" customFormat="1" ht="31.2" x14ac:dyDescent="0.25">
      <c r="A25" s="25">
        <f t="shared" si="0"/>
        <v>18</v>
      </c>
      <c r="B25" s="26" t="s">
        <v>97</v>
      </c>
      <c r="C25" s="13">
        <v>36380</v>
      </c>
      <c r="D25" s="13">
        <v>36380</v>
      </c>
      <c r="E25" s="25" t="s">
        <v>38</v>
      </c>
      <c r="F25" s="37" t="s">
        <v>36</v>
      </c>
      <c r="G25" s="13">
        <v>36380</v>
      </c>
      <c r="H25" s="37" t="s">
        <v>36</v>
      </c>
      <c r="I25" s="13">
        <v>36380</v>
      </c>
      <c r="J25" s="31" t="s">
        <v>26</v>
      </c>
      <c r="K25" s="37" t="s">
        <v>56</v>
      </c>
      <c r="L25" s="33">
        <v>46198</v>
      </c>
    </row>
    <row r="26" spans="1:12" s="7" customFormat="1" ht="31.2" x14ac:dyDescent="0.25">
      <c r="A26" s="25">
        <f t="shared" si="0"/>
        <v>19</v>
      </c>
      <c r="B26" s="27" t="s">
        <v>98</v>
      </c>
      <c r="C26" s="15">
        <v>9000</v>
      </c>
      <c r="D26" s="15">
        <v>9000</v>
      </c>
      <c r="E26" s="25" t="s">
        <v>38</v>
      </c>
      <c r="F26" s="37" t="s">
        <v>75</v>
      </c>
      <c r="G26" s="15">
        <v>9000</v>
      </c>
      <c r="H26" s="37" t="s">
        <v>75</v>
      </c>
      <c r="I26" s="15">
        <v>9000</v>
      </c>
      <c r="J26" s="31" t="s">
        <v>26</v>
      </c>
      <c r="K26" s="37" t="s">
        <v>57</v>
      </c>
      <c r="L26" s="33">
        <v>46198</v>
      </c>
    </row>
    <row r="27" spans="1:12" s="29" customFormat="1" ht="124.8" x14ac:dyDescent="0.25">
      <c r="A27" s="25">
        <f t="shared" si="0"/>
        <v>20</v>
      </c>
      <c r="B27" s="26" t="s">
        <v>99</v>
      </c>
      <c r="C27" s="13">
        <v>52800</v>
      </c>
      <c r="D27" s="13">
        <v>52800</v>
      </c>
      <c r="E27" s="25" t="s">
        <v>38</v>
      </c>
      <c r="F27" s="37" t="s">
        <v>75</v>
      </c>
      <c r="G27" s="13">
        <v>52800</v>
      </c>
      <c r="H27" s="37" t="s">
        <v>75</v>
      </c>
      <c r="I27" s="13">
        <v>52800</v>
      </c>
      <c r="J27" s="32" t="s">
        <v>26</v>
      </c>
      <c r="K27" s="37" t="s">
        <v>58</v>
      </c>
      <c r="L27" s="33">
        <v>46198</v>
      </c>
    </row>
    <row r="28" spans="1:12" s="29" customFormat="1" ht="78" x14ac:dyDescent="0.25">
      <c r="A28" s="25">
        <f t="shared" si="0"/>
        <v>21</v>
      </c>
      <c r="B28" s="26" t="s">
        <v>100</v>
      </c>
      <c r="C28" s="13">
        <v>44000</v>
      </c>
      <c r="D28" s="13">
        <v>44000</v>
      </c>
      <c r="E28" s="25" t="s">
        <v>38</v>
      </c>
      <c r="F28" s="37" t="s">
        <v>32</v>
      </c>
      <c r="G28" s="13">
        <v>44000</v>
      </c>
      <c r="H28" s="37" t="s">
        <v>32</v>
      </c>
      <c r="I28" s="13">
        <v>44000</v>
      </c>
      <c r="J28" s="32" t="s">
        <v>26</v>
      </c>
      <c r="K28" s="37" t="s">
        <v>59</v>
      </c>
      <c r="L28" s="33">
        <v>46198</v>
      </c>
    </row>
    <row r="29" spans="1:12" s="29" customFormat="1" ht="46.8" x14ac:dyDescent="0.25">
      <c r="A29" s="25">
        <f t="shared" si="0"/>
        <v>22</v>
      </c>
      <c r="B29" s="26" t="s">
        <v>101</v>
      </c>
      <c r="C29" s="13">
        <v>13696</v>
      </c>
      <c r="D29" s="13">
        <v>13696</v>
      </c>
      <c r="E29" s="25" t="s">
        <v>38</v>
      </c>
      <c r="F29" s="37" t="s">
        <v>28</v>
      </c>
      <c r="G29" s="13">
        <v>13696</v>
      </c>
      <c r="H29" s="37" t="s">
        <v>28</v>
      </c>
      <c r="I29" s="13">
        <v>13696</v>
      </c>
      <c r="J29" s="32" t="s">
        <v>26</v>
      </c>
      <c r="K29" s="37" t="s">
        <v>60</v>
      </c>
      <c r="L29" s="33">
        <v>46198</v>
      </c>
    </row>
    <row r="30" spans="1:12" s="29" customFormat="1" ht="15.6" x14ac:dyDescent="0.25">
      <c r="A30" s="25">
        <f t="shared" si="0"/>
        <v>23</v>
      </c>
      <c r="B30" s="26" t="s">
        <v>102</v>
      </c>
      <c r="C30" s="13">
        <v>20330</v>
      </c>
      <c r="D30" s="13">
        <v>20330</v>
      </c>
      <c r="E30" s="25" t="s">
        <v>38</v>
      </c>
      <c r="F30" s="37" t="s">
        <v>37</v>
      </c>
      <c r="G30" s="13">
        <v>20330</v>
      </c>
      <c r="H30" s="37" t="s">
        <v>37</v>
      </c>
      <c r="I30" s="13">
        <v>20330</v>
      </c>
      <c r="J30" s="32" t="s">
        <v>26</v>
      </c>
      <c r="K30" s="37" t="s">
        <v>61</v>
      </c>
      <c r="L30" s="33">
        <v>46198</v>
      </c>
    </row>
    <row r="31" spans="1:12" s="29" customFormat="1" ht="140.4" x14ac:dyDescent="0.25">
      <c r="A31" s="25">
        <f t="shared" si="0"/>
        <v>24</v>
      </c>
      <c r="B31" s="26" t="s">
        <v>103</v>
      </c>
      <c r="C31" s="13">
        <v>172742.94</v>
      </c>
      <c r="D31" s="13">
        <v>172742.94</v>
      </c>
      <c r="E31" s="25" t="s">
        <v>38</v>
      </c>
      <c r="F31" s="37" t="s">
        <v>37</v>
      </c>
      <c r="G31" s="13">
        <v>172742.94</v>
      </c>
      <c r="H31" s="37" t="s">
        <v>37</v>
      </c>
      <c r="I31" s="13">
        <v>172742.94</v>
      </c>
      <c r="J31" s="32" t="s">
        <v>26</v>
      </c>
      <c r="K31" s="37" t="s">
        <v>62</v>
      </c>
      <c r="L31" s="33">
        <v>46199</v>
      </c>
    </row>
    <row r="32" spans="1:12" s="29" customFormat="1" ht="62.4" x14ac:dyDescent="0.25">
      <c r="A32" s="25">
        <f t="shared" si="0"/>
        <v>25</v>
      </c>
      <c r="B32" s="26" t="s">
        <v>104</v>
      </c>
      <c r="C32" s="13">
        <v>3959</v>
      </c>
      <c r="D32" s="13">
        <v>3959</v>
      </c>
      <c r="E32" s="25" t="s">
        <v>38</v>
      </c>
      <c r="F32" s="37" t="s">
        <v>27</v>
      </c>
      <c r="G32" s="13">
        <v>3959</v>
      </c>
      <c r="H32" s="37" t="s">
        <v>27</v>
      </c>
      <c r="I32" s="13">
        <v>3959</v>
      </c>
      <c r="J32" s="32" t="s">
        <v>26</v>
      </c>
      <c r="K32" s="37" t="s">
        <v>63</v>
      </c>
      <c r="L32" s="33">
        <v>46199</v>
      </c>
    </row>
    <row r="33" spans="1:12" s="29" customFormat="1" ht="109.2" x14ac:dyDescent="0.25">
      <c r="A33" s="25">
        <f t="shared" si="0"/>
        <v>26</v>
      </c>
      <c r="B33" s="26" t="s">
        <v>105</v>
      </c>
      <c r="C33" s="13">
        <v>6045.5</v>
      </c>
      <c r="D33" s="13">
        <v>6045.5</v>
      </c>
      <c r="E33" s="25" t="s">
        <v>38</v>
      </c>
      <c r="F33" s="37" t="s">
        <v>76</v>
      </c>
      <c r="G33" s="13">
        <v>6045.5</v>
      </c>
      <c r="H33" s="37" t="s">
        <v>76</v>
      </c>
      <c r="I33" s="13">
        <v>6045.5</v>
      </c>
      <c r="J33" s="32" t="s">
        <v>26</v>
      </c>
      <c r="K33" s="37" t="s">
        <v>64</v>
      </c>
      <c r="L33" s="33">
        <v>46199</v>
      </c>
    </row>
    <row r="34" spans="1:12" s="29" customFormat="1" ht="109.2" x14ac:dyDescent="0.25">
      <c r="A34" s="25">
        <f t="shared" si="0"/>
        <v>27</v>
      </c>
      <c r="B34" s="26" t="s">
        <v>106</v>
      </c>
      <c r="C34" s="13">
        <v>363265</v>
      </c>
      <c r="D34" s="13">
        <v>363265</v>
      </c>
      <c r="E34" s="25" t="s">
        <v>38</v>
      </c>
      <c r="F34" s="37" t="s">
        <v>77</v>
      </c>
      <c r="G34" s="13">
        <v>363265</v>
      </c>
      <c r="H34" s="37" t="s">
        <v>77</v>
      </c>
      <c r="I34" s="13">
        <v>363265</v>
      </c>
      <c r="J34" s="32" t="s">
        <v>26</v>
      </c>
      <c r="K34" s="37" t="s">
        <v>65</v>
      </c>
      <c r="L34" s="33">
        <v>46202</v>
      </c>
    </row>
    <row r="35" spans="1:12" s="29" customFormat="1" ht="62.4" x14ac:dyDescent="0.25">
      <c r="A35" s="25">
        <f t="shared" si="0"/>
        <v>28</v>
      </c>
      <c r="B35" s="26" t="s">
        <v>107</v>
      </c>
      <c r="C35" s="13">
        <v>2033</v>
      </c>
      <c r="D35" s="13">
        <v>2033</v>
      </c>
      <c r="E35" s="25" t="s">
        <v>38</v>
      </c>
      <c r="F35" s="37" t="s">
        <v>27</v>
      </c>
      <c r="G35" s="13">
        <v>2033</v>
      </c>
      <c r="H35" s="37" t="s">
        <v>27</v>
      </c>
      <c r="I35" s="13">
        <v>2033</v>
      </c>
      <c r="J35" s="32" t="s">
        <v>26</v>
      </c>
      <c r="K35" s="37" t="s">
        <v>66</v>
      </c>
      <c r="L35" s="33">
        <v>46203</v>
      </c>
    </row>
    <row r="36" spans="1:12" s="29" customFormat="1" ht="62.4" x14ac:dyDescent="0.25">
      <c r="A36" s="25">
        <f t="shared" si="0"/>
        <v>29</v>
      </c>
      <c r="B36" s="26" t="s">
        <v>108</v>
      </c>
      <c r="C36" s="13">
        <v>387.34</v>
      </c>
      <c r="D36" s="13">
        <v>387.34</v>
      </c>
      <c r="E36" s="25" t="s">
        <v>38</v>
      </c>
      <c r="F36" s="37" t="s">
        <v>78</v>
      </c>
      <c r="G36" s="13">
        <v>387.34</v>
      </c>
      <c r="H36" s="37" t="s">
        <v>78</v>
      </c>
      <c r="I36" s="13">
        <v>387.34</v>
      </c>
      <c r="J36" s="32" t="s">
        <v>26</v>
      </c>
      <c r="K36" s="37" t="s">
        <v>67</v>
      </c>
      <c r="L36" s="33">
        <v>46203</v>
      </c>
    </row>
    <row r="37" spans="1:12" s="29" customFormat="1" ht="409.6" x14ac:dyDescent="0.25">
      <c r="A37" s="25">
        <f t="shared" si="0"/>
        <v>30</v>
      </c>
      <c r="B37" s="26" t="s">
        <v>109</v>
      </c>
      <c r="C37" s="13">
        <v>342763.8</v>
      </c>
      <c r="D37" s="13">
        <v>342763.8</v>
      </c>
      <c r="E37" s="25" t="s">
        <v>38</v>
      </c>
      <c r="F37" s="37" t="s">
        <v>79</v>
      </c>
      <c r="G37" s="13">
        <v>342763.8</v>
      </c>
      <c r="H37" s="37" t="s">
        <v>79</v>
      </c>
      <c r="I37" s="13">
        <v>342763.8</v>
      </c>
      <c r="J37" s="32" t="s">
        <v>26</v>
      </c>
      <c r="K37" s="37" t="s">
        <v>68</v>
      </c>
      <c r="L37" s="33">
        <v>46203</v>
      </c>
    </row>
    <row r="38" spans="1:12" s="29" customFormat="1" ht="15.6" x14ac:dyDescent="0.25">
      <c r="A38" s="25">
        <f t="shared" si="0"/>
        <v>31</v>
      </c>
      <c r="B38" s="26" t="s">
        <v>119</v>
      </c>
      <c r="C38" s="13">
        <v>5200</v>
      </c>
      <c r="D38" s="13">
        <v>5200</v>
      </c>
      <c r="E38" s="25" t="s">
        <v>38</v>
      </c>
      <c r="F38" s="37" t="s">
        <v>120</v>
      </c>
      <c r="G38" s="13">
        <v>5200</v>
      </c>
      <c r="H38" s="37" t="s">
        <v>120</v>
      </c>
      <c r="I38" s="13">
        <v>5200</v>
      </c>
      <c r="J38" s="32" t="s">
        <v>26</v>
      </c>
      <c r="K38" s="35" t="s">
        <v>127</v>
      </c>
      <c r="L38" s="33">
        <v>46178</v>
      </c>
    </row>
    <row r="39" spans="1:12" s="30" customFormat="1" ht="15.6" x14ac:dyDescent="0.25">
      <c r="A39" s="25">
        <f t="shared" si="0"/>
        <v>32</v>
      </c>
      <c r="B39" s="26" t="s">
        <v>124</v>
      </c>
      <c r="C39" s="13">
        <v>330</v>
      </c>
      <c r="D39" s="13">
        <v>330</v>
      </c>
      <c r="E39" s="25" t="s">
        <v>38</v>
      </c>
      <c r="F39" s="37" t="s">
        <v>121</v>
      </c>
      <c r="G39" s="13">
        <v>330</v>
      </c>
      <c r="H39" s="37" t="s">
        <v>121</v>
      </c>
      <c r="I39" s="13">
        <v>330</v>
      </c>
      <c r="J39" s="32" t="s">
        <v>26</v>
      </c>
      <c r="K39" s="35" t="s">
        <v>128</v>
      </c>
      <c r="L39" s="33">
        <v>46199</v>
      </c>
    </row>
    <row r="40" spans="1:12" s="30" customFormat="1" ht="15.6" x14ac:dyDescent="0.25">
      <c r="A40" s="25">
        <f t="shared" si="0"/>
        <v>33</v>
      </c>
      <c r="B40" s="36" t="s">
        <v>125</v>
      </c>
      <c r="C40" s="38">
        <v>300</v>
      </c>
      <c r="D40" s="38">
        <v>300</v>
      </c>
      <c r="E40" s="25" t="s">
        <v>38</v>
      </c>
      <c r="F40" s="37" t="s">
        <v>122</v>
      </c>
      <c r="G40" s="38">
        <v>300</v>
      </c>
      <c r="H40" s="37" t="s">
        <v>122</v>
      </c>
      <c r="I40" s="38">
        <v>300</v>
      </c>
      <c r="J40" s="32" t="s">
        <v>26</v>
      </c>
      <c r="K40" s="35" t="s">
        <v>129</v>
      </c>
      <c r="L40" s="33">
        <v>46202</v>
      </c>
    </row>
    <row r="41" spans="1:12" s="30" customFormat="1" ht="15.6" x14ac:dyDescent="0.25">
      <c r="A41" s="25">
        <f t="shared" si="0"/>
        <v>34</v>
      </c>
      <c r="B41" s="26" t="s">
        <v>126</v>
      </c>
      <c r="C41" s="13">
        <v>4500</v>
      </c>
      <c r="D41" s="13">
        <v>4500</v>
      </c>
      <c r="E41" s="25" t="s">
        <v>38</v>
      </c>
      <c r="F41" s="37" t="s">
        <v>123</v>
      </c>
      <c r="G41" s="13">
        <v>4500</v>
      </c>
      <c r="H41" s="37" t="s">
        <v>123</v>
      </c>
      <c r="I41" s="13">
        <v>4500</v>
      </c>
      <c r="J41" s="32" t="s">
        <v>26</v>
      </c>
      <c r="K41" s="35" t="s">
        <v>130</v>
      </c>
      <c r="L41" s="33">
        <v>46202</v>
      </c>
    </row>
    <row r="42" spans="1:12" x14ac:dyDescent="0.25">
      <c r="I42" s="3"/>
    </row>
  </sheetData>
  <autoFilter ref="A5:M38" xr:uid="{00000000-0009-0000-0000-000000000000}">
    <filterColumn colId="5" showButton="0"/>
    <filterColumn colId="7" showButton="0"/>
    <filterColumn colId="10" showButton="0"/>
  </autoFilter>
  <mergeCells count="10">
    <mergeCell ref="K7:L7"/>
    <mergeCell ref="K6:L6"/>
    <mergeCell ref="K5:L5"/>
    <mergeCell ref="A2:L2"/>
    <mergeCell ref="A3:L3"/>
    <mergeCell ref="A4:L4"/>
    <mergeCell ref="F6:G6"/>
    <mergeCell ref="F5:G5"/>
    <mergeCell ref="H6:I6"/>
    <mergeCell ref="H5:I5"/>
  </mergeCells>
  <phoneticPr fontId="4" type="noConversion"/>
  <pageMargins left="0.70866141732283472" right="0.31496062992125984" top="0.74803149606299213" bottom="0.74803149606299213" header="0.31496062992125984" footer="0.31496062992125984"/>
  <pageSetup paperSize="9" scale="55" fitToHeight="0" orientation="landscape" verticalDpi="4294967294" r:id="rId1"/>
  <headerFooter>
    <oddHeader>&amp;C&amp;P</oddHeader>
  </headerFooter>
  <rowBreaks count="2" manualBreakCount="2">
    <brk id="20" max="11" man="1"/>
    <brk id="31" max="11" man="1"/>
  </rowBreaks>
  <ignoredErrors>
    <ignoredError sqref="A7:XFD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PP-01</dc:creator>
  <cp:lastModifiedBy>Kaweesin Nantipatsathit</cp:lastModifiedBy>
  <cp:lastPrinted>2026-10-08T06:22:18Z</cp:lastPrinted>
  <dcterms:created xsi:type="dcterms:W3CDTF">2018-11-14T02:51:01Z</dcterms:created>
  <dcterms:modified xsi:type="dcterms:W3CDTF">2026-10-08T06:22:32Z</dcterms:modified>
</cp:coreProperties>
</file>